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lastnorthfs\Canton Business Office\Payroll\Calendars\2021-2022\"/>
    </mc:Choice>
  </mc:AlternateContent>
  <bookViews>
    <workbookView xWindow="540" yWindow="60" windowWidth="12000" windowHeight="912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V39" i="1" l="1"/>
  <c r="T39" i="1"/>
  <c r="V38" i="1"/>
  <c r="T38" i="1"/>
  <c r="V37" i="1"/>
  <c r="T37" i="1"/>
  <c r="V36" i="1"/>
  <c r="T36" i="1"/>
  <c r="V35" i="1"/>
  <c r="T35" i="1"/>
  <c r="H34" i="1"/>
  <c r="E39" i="1"/>
  <c r="C39" i="1"/>
  <c r="E38" i="1"/>
  <c r="E37" i="1"/>
  <c r="C38" i="1"/>
  <c r="D38" i="1"/>
  <c r="D39" i="1"/>
  <c r="C37" i="1"/>
  <c r="D37" i="1"/>
  <c r="E36" i="1"/>
  <c r="C36" i="1"/>
  <c r="D36" i="1"/>
  <c r="E35" i="1"/>
  <c r="C35" i="1"/>
  <c r="C34" i="1"/>
  <c r="V34" i="1"/>
  <c r="U35" i="1"/>
  <c r="U36" i="1"/>
  <c r="U37" i="1"/>
  <c r="U38" i="1"/>
  <c r="U39" i="1"/>
  <c r="T34" i="1"/>
  <c r="E34" i="1"/>
  <c r="D35" i="1"/>
  <c r="AG30" i="1"/>
  <c r="AG28" i="1"/>
  <c r="AG26" i="1"/>
  <c r="AG24" i="1"/>
  <c r="AG22" i="1"/>
  <c r="AG20" i="1"/>
  <c r="AG18" i="1"/>
  <c r="L39" i="1" s="1"/>
  <c r="AG16" i="1"/>
  <c r="L38" i="1" s="1"/>
  <c r="AG14" i="1"/>
  <c r="L37" i="1" s="1"/>
  <c r="AG12" i="1"/>
  <c r="L36" i="1" s="1"/>
  <c r="AG10" i="1"/>
  <c r="L35" i="1" s="1"/>
  <c r="AG8" i="1"/>
  <c r="L34" i="1" s="1"/>
  <c r="AG40" i="1"/>
  <c r="AD34" i="1"/>
  <c r="AB34" i="1"/>
  <c r="Z34" i="1"/>
  <c r="J34" i="1"/>
  <c r="AB39" i="1"/>
  <c r="AB38" i="1"/>
  <c r="AB37" i="1"/>
  <c r="AB36" i="1"/>
  <c r="AB35" i="1"/>
  <c r="AD39" i="1"/>
  <c r="AD38" i="1"/>
  <c r="AD37" i="1"/>
  <c r="AD36" i="1"/>
  <c r="AD35" i="1"/>
  <c r="J39" i="1"/>
  <c r="J38" i="1"/>
  <c r="J37" i="1"/>
  <c r="J36" i="1"/>
  <c r="J35" i="1"/>
  <c r="Z39" i="1"/>
  <c r="Z38" i="1"/>
  <c r="Z37" i="1"/>
  <c r="Z36" i="1"/>
  <c r="Z35" i="1"/>
  <c r="U34" i="1"/>
  <c r="H39" i="1"/>
  <c r="H38" i="1"/>
  <c r="H37" i="1"/>
  <c r="H36" i="1"/>
  <c r="H35" i="1"/>
  <c r="D34" i="1"/>
  <c r="T41" i="1" l="1"/>
  <c r="AB41" i="1"/>
  <c r="Z41" i="1"/>
  <c r="AD41" i="1"/>
  <c r="V41" i="1"/>
  <c r="O34" i="1"/>
  <c r="O35" i="1" s="1"/>
  <c r="O36" i="1" s="1"/>
  <c r="O37" i="1" s="1"/>
  <c r="O38" i="1" s="1"/>
  <c r="O39" i="1" s="1"/>
  <c r="AG34" i="1" s="1"/>
  <c r="AG35" i="1" s="1"/>
  <c r="AG36" i="1" s="1"/>
  <c r="AG37" i="1" s="1"/>
  <c r="AG38" i="1" s="1"/>
  <c r="AG39" i="1" s="1"/>
  <c r="AG32" i="1"/>
</calcChain>
</file>

<file path=xl/sharedStrings.xml><?xml version="1.0" encoding="utf-8"?>
<sst xmlns="http://schemas.openxmlformats.org/spreadsheetml/2006/main" count="58" uniqueCount="48">
  <si>
    <t>July</t>
  </si>
  <si>
    <t>August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</si>
  <si>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</si>
  <si>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</si>
  <si>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</si>
  <si>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</si>
  <si>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</si>
  <si>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</si>
  <si>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</si>
  <si>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</si>
  <si>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</si>
  <si>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</si>
  <si>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</si>
  <si>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</si>
  <si>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</si>
  <si>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</si>
  <si>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</si>
  <si>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</si>
  <si>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</si>
  <si>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</si>
  <si>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Yearly Total</t>
  </si>
  <si>
    <t>Employee's Name:</t>
  </si>
  <si>
    <t>BLaST Intermediate Unit # 17</t>
  </si>
  <si>
    <t xml:space="preserve">     </t>
  </si>
  <si>
    <t>Weekends</t>
  </si>
  <si>
    <t>Non Work Days</t>
  </si>
  <si>
    <t>In-service Days</t>
  </si>
  <si>
    <t>X=Student Work Day</t>
  </si>
  <si>
    <t>S=Sick Day</t>
  </si>
  <si>
    <t>P=Personal Day</t>
  </si>
  <si>
    <t>B=Bereavement Day</t>
  </si>
  <si>
    <t>I=Inservice/Conference Day</t>
  </si>
  <si>
    <t>Work Days</t>
  </si>
  <si>
    <t>TOTAL</t>
  </si>
  <si>
    <t>Snow Make up Days</t>
  </si>
  <si>
    <t>N=Non-work or Snow Day</t>
  </si>
  <si>
    <t>/=Half day = s/x or x/s or i/x or x/n</t>
  </si>
  <si>
    <t>J=Jury Duty</t>
  </si>
  <si>
    <t>Personal Days</t>
  </si>
  <si>
    <t>Inservice Days</t>
  </si>
  <si>
    <t>Sick Days</t>
  </si>
  <si>
    <t>Berv/Jury</t>
  </si>
  <si>
    <t>Grand Totals</t>
  </si>
  <si>
    <t xml:space="preserve"> </t>
  </si>
  <si>
    <t>GRAND</t>
  </si>
  <si>
    <t>FS=Family Sick Day (Allowed 5 each year)</t>
  </si>
  <si>
    <t>Days Worked EI Calendar</t>
  </si>
  <si>
    <t>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</si>
</sst>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15"/>
      <name val="Arial"/>
      <family val="2"/>
    </font>
    <font>
      <sz val="10"/>
      <name val="Arial"/>
      <family val="2"/>
    </font>
    <font>
      <sz val="8"/>
      <color indexed="14"/>
      <name val="Arial"/>
      <family val="2"/>
    </font>
    <font>
      <sz val="12"/>
      <name val="Arial"/>
      <family val="2"/>
    </font>
    <font>
      <u/>
      <sz val="10"/>
      <color indexed="10"/>
      <name val="Arial"/>
      <family val="2"/>
    </font>
    <font>
      <sz val="10"/>
      <color indexed="10"/>
      <name val="Arial"/>
      <family val="2"/>
    </font>
    <font>
      <sz val="8"/>
      <color indexed="12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8"/>
      <color rgb="FFFF00F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0625">
        <bgColor rgb="FFFFC000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2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Protection="1">
      <protection locked="0"/>
    </xf>
    <xf numFmtId="0" fontId="0" fillId="0" borderId="2" xfId="0" applyBorder="1" applyProtection="1">
      <protection locked="0"/>
    </xf>
    <xf numFmtId="0" fontId="0" fillId="0" borderId="2" xfId="0" applyFill="1" applyBorder="1" applyProtection="1">
      <protection locked="0"/>
    </xf>
    <xf numFmtId="0" fontId="11" fillId="0" borderId="3" xfId="0" applyFont="1" applyBorder="1" applyProtection="1">
      <protection locked="0"/>
    </xf>
    <xf numFmtId="0" fontId="11" fillId="5" borderId="3" xfId="0" applyFont="1" applyFill="1" applyBorder="1" applyAlignment="1" applyProtection="1">
      <alignment horizontal="center"/>
      <protection locked="0"/>
    </xf>
    <xf numFmtId="0" fontId="11" fillId="0" borderId="3" xfId="0" applyFont="1" applyFill="1" applyBorder="1" applyAlignment="1" applyProtection="1">
      <alignment horizontal="center"/>
      <protection locked="0"/>
    </xf>
    <xf numFmtId="16" fontId="11" fillId="0" borderId="3" xfId="0" applyNumberFormat="1" applyFont="1" applyBorder="1" applyProtection="1">
      <protection locked="0"/>
    </xf>
    <xf numFmtId="0" fontId="11" fillId="4" borderId="3" xfId="0" applyFont="1" applyFill="1" applyBorder="1" applyAlignment="1" applyProtection="1">
      <alignment horizontal="center"/>
      <protection locked="0"/>
    </xf>
    <xf numFmtId="0" fontId="11" fillId="6" borderId="3" xfId="0" applyFon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3" xfId="0" applyBorder="1" applyProtection="1">
      <protection locked="0"/>
    </xf>
    <xf numFmtId="0" fontId="6" fillId="0" borderId="0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11" fillId="7" borderId="3" xfId="0" applyFont="1" applyFill="1" applyBorder="1" applyAlignment="1" applyProtection="1">
      <alignment horizontal="center"/>
      <protection locked="0"/>
    </xf>
    <xf numFmtId="0" fontId="11" fillId="8" borderId="3" xfId="0" applyFont="1" applyFill="1" applyBorder="1" applyAlignment="1" applyProtection="1">
      <alignment horizontal="center"/>
      <protection locked="0"/>
    </xf>
    <xf numFmtId="0" fontId="6" fillId="7" borderId="8" xfId="0" applyFont="1" applyFill="1" applyBorder="1" applyProtection="1">
      <protection locked="0"/>
    </xf>
    <xf numFmtId="0" fontId="6" fillId="5" borderId="8" xfId="0" applyFont="1" applyFill="1" applyBorder="1" applyProtection="1">
      <protection locked="0"/>
    </xf>
    <xf numFmtId="0" fontId="6" fillId="0" borderId="8" xfId="0" applyFont="1" applyFill="1" applyBorder="1" applyProtection="1">
      <protection locked="0"/>
    </xf>
    <xf numFmtId="0" fontId="6" fillId="4" borderId="8" xfId="0" applyFont="1" applyFill="1" applyBorder="1" applyProtection="1">
      <protection locked="0"/>
    </xf>
    <xf numFmtId="0" fontId="7" fillId="6" borderId="8" xfId="0" applyFont="1" applyFill="1" applyBorder="1" applyProtection="1">
      <protection locked="0"/>
    </xf>
    <xf numFmtId="0" fontId="6" fillId="8" borderId="8" xfId="0" applyFont="1" applyFill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6" fillId="0" borderId="0" xfId="0" applyFont="1" applyFill="1" applyBorder="1" applyProtection="1">
      <protection locked="0"/>
    </xf>
    <xf numFmtId="0" fontId="6" fillId="0" borderId="5" xfId="0" applyFont="1" applyBorder="1" applyAlignment="1" applyProtection="1">
      <protection locked="0"/>
    </xf>
    <xf numFmtId="0" fontId="11" fillId="0" borderId="0" xfId="0" applyFont="1" applyProtection="1">
      <protection locked="0"/>
    </xf>
    <xf numFmtId="16" fontId="0" fillId="0" borderId="8" xfId="0" applyNumberFormat="1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Border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5" fillId="0" borderId="0" xfId="0" applyFont="1" applyBorder="1" applyProtection="1">
      <protection locked="0"/>
    </xf>
    <xf numFmtId="0" fontId="10" fillId="0" borderId="0" xfId="0" applyFont="1" applyBorder="1" applyProtection="1">
      <protection locked="0"/>
    </xf>
    <xf numFmtId="0" fontId="4" fillId="2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0" fillId="4" borderId="0" xfId="0" applyFill="1" applyProtection="1">
      <protection locked="0"/>
    </xf>
    <xf numFmtId="0" fontId="6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5" fillId="0" borderId="10" xfId="0" applyFont="1" applyFill="1" applyBorder="1" applyAlignment="1" applyProtection="1">
      <alignment horizontal="center" wrapText="1"/>
      <protection locked="0"/>
    </xf>
    <xf numFmtId="0" fontId="5" fillId="0" borderId="0" xfId="0" applyFont="1" applyFill="1" applyBorder="1" applyAlignment="1" applyProtection="1">
      <alignment horizontal="center" wrapText="1"/>
      <protection locked="0"/>
    </xf>
    <xf numFmtId="0" fontId="5" fillId="0" borderId="10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11" fillId="5" borderId="3" xfId="0" applyFont="1" applyFill="1" applyBorder="1" applyAlignment="1" applyProtection="1">
      <alignment horizontal="center"/>
    </xf>
    <xf numFmtId="0" fontId="6" fillId="5" borderId="8" xfId="0" applyFont="1" applyFill="1" applyBorder="1" applyProtection="1"/>
    <xf numFmtId="0" fontId="12" fillId="0" borderId="6" xfId="0" applyFont="1" applyBorder="1" applyAlignment="1" applyProtection="1"/>
    <xf numFmtId="0" fontId="13" fillId="0" borderId="7" xfId="0" applyFont="1" applyBorder="1" applyAlignment="1" applyProtection="1"/>
    <xf numFmtId="0" fontId="13" fillId="0" borderId="7" xfId="0" applyFont="1" applyFill="1" applyBorder="1" applyProtection="1"/>
    <xf numFmtId="0" fontId="14" fillId="9" borderId="0" xfId="0" applyFont="1" applyFill="1" applyBorder="1" applyProtection="1"/>
    <xf numFmtId="0" fontId="9" fillId="0" borderId="1" xfId="0" applyFont="1" applyBorder="1" applyAlignment="1" applyProtection="1">
      <alignment horizontal="center"/>
    </xf>
    <xf numFmtId="0" fontId="0" fillId="0" borderId="0" xfId="0" applyProtection="1"/>
    <xf numFmtId="0" fontId="15" fillId="0" borderId="1" xfId="0" applyFont="1" applyBorder="1" applyAlignment="1" applyProtection="1">
      <alignment horizontal="center"/>
    </xf>
    <xf numFmtId="0" fontId="9" fillId="0" borderId="0" xfId="0" applyFont="1" applyBorder="1" applyProtection="1"/>
    <xf numFmtId="0" fontId="5" fillId="0" borderId="0" xfId="0" applyFont="1" applyBorder="1" applyProtection="1"/>
    <xf numFmtId="0" fontId="9" fillId="0" borderId="1" xfId="0" applyFont="1" applyBorder="1" applyProtection="1"/>
    <xf numFmtId="0" fontId="9" fillId="0" borderId="9" xfId="0" applyFont="1" applyBorder="1" applyAlignment="1" applyProtection="1">
      <alignment horizontal="center"/>
    </xf>
    <xf numFmtId="0" fontId="8" fillId="0" borderId="0" xfId="0" applyFont="1" applyBorder="1" applyProtection="1"/>
    <xf numFmtId="0" fontId="0" fillId="0" borderId="0" xfId="0" applyBorder="1" applyProtection="1"/>
    <xf numFmtId="0" fontId="0" fillId="9" borderId="0" xfId="0" applyFill="1" applyBorder="1" applyProtection="1"/>
    <xf numFmtId="0" fontId="8" fillId="9" borderId="0" xfId="0" applyFont="1" applyFill="1" applyBorder="1" applyProtection="1"/>
    <xf numFmtId="0" fontId="2" fillId="0" borderId="0" xfId="0" applyFont="1" applyBorder="1" applyProtection="1"/>
    <xf numFmtId="0" fontId="2" fillId="9" borderId="1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10" fillId="0" borderId="0" xfId="0" applyFont="1" applyBorder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60"/>
  <sheetViews>
    <sheetView tabSelected="1" zoomScale="75" zoomScaleNormal="100" workbookViewId="0">
      <selection activeCell="AN31" sqref="AN31"/>
    </sheetView>
  </sheetViews>
  <sheetFormatPr defaultRowHeight="13.2" x14ac:dyDescent="0.25"/>
  <cols>
    <col min="1" max="1" width="8.88671875" style="1"/>
    <col min="2" max="2" width="6.109375" style="1" customWidth="1"/>
    <col min="3" max="5" width="6.44140625" style="1" customWidth="1"/>
    <col min="6" max="7" width="5.6640625" style="1" customWidth="1"/>
    <col min="8" max="8" width="6.33203125" style="1" customWidth="1"/>
    <col min="9" max="9" width="6.44140625" style="1" customWidth="1"/>
    <col min="10" max="10" width="5.88671875" style="2" customWidth="1"/>
    <col min="11" max="11" width="6.109375" style="1" customWidth="1"/>
    <col min="12" max="12" width="5.6640625" style="1" customWidth="1"/>
    <col min="13" max="13" width="6.33203125" style="1" customWidth="1"/>
    <col min="14" max="14" width="6" style="1" customWidth="1"/>
    <col min="15" max="15" width="6.33203125" style="1" customWidth="1"/>
    <col min="16" max="16" width="5.6640625" style="1" customWidth="1"/>
    <col min="17" max="17" width="6" style="1" customWidth="1"/>
    <col min="18" max="18" width="6.44140625" style="1" customWidth="1"/>
    <col min="19" max="19" width="6.33203125" style="1" customWidth="1"/>
    <col min="20" max="21" width="6.109375" style="1" customWidth="1"/>
    <col min="22" max="22" width="5.88671875" style="1" customWidth="1"/>
    <col min="23" max="23" width="4.6640625" style="1" customWidth="1"/>
    <col min="24" max="24" width="6.33203125" style="1" customWidth="1"/>
    <col min="25" max="25" width="5.6640625" style="1" customWidth="1"/>
    <col min="26" max="26" width="6.109375" style="1" customWidth="1"/>
    <col min="27" max="27" width="6" style="1" customWidth="1"/>
    <col min="28" max="30" width="5.6640625" style="1" customWidth="1"/>
    <col min="31" max="31" width="6.6640625" style="1" customWidth="1"/>
    <col min="32" max="32" width="5.6640625" style="2" customWidth="1"/>
    <col min="33" max="33" width="14.88671875" style="19" customWidth="1"/>
    <col min="34" max="16384" width="8.88671875" style="1"/>
  </cols>
  <sheetData>
    <row r="1" spans="1:34" ht="15.6" x14ac:dyDescent="0.3">
      <c r="A1" s="1" t="s">
        <v>23</v>
      </c>
      <c r="B1" s="29"/>
      <c r="C1" s="30"/>
      <c r="D1" s="30"/>
      <c r="E1" s="30"/>
      <c r="F1" s="30"/>
      <c r="G1" s="30"/>
      <c r="H1" s="30"/>
      <c r="M1" s="49" t="s">
        <v>22</v>
      </c>
      <c r="N1" s="50"/>
      <c r="O1" s="50"/>
      <c r="P1" s="50"/>
      <c r="Q1" s="50"/>
      <c r="R1" s="50"/>
      <c r="S1" s="50"/>
    </row>
    <row r="2" spans="1:34" ht="15.6" x14ac:dyDescent="0.3">
      <c r="B2" s="31"/>
      <c r="M2" s="49" t="s">
        <v>46</v>
      </c>
      <c r="N2" s="49"/>
      <c r="O2" s="49"/>
      <c r="P2" s="49"/>
      <c r="Q2" s="49"/>
      <c r="R2" s="49"/>
      <c r="S2" s="49"/>
    </row>
    <row r="3" spans="1:34" ht="15" customHeight="1" x14ac:dyDescent="0.3">
      <c r="G3" s="32"/>
      <c r="I3" s="32"/>
      <c r="J3" s="33"/>
      <c r="K3" s="32"/>
      <c r="L3" s="34"/>
      <c r="M3" s="49" t="s">
        <v>47</v>
      </c>
      <c r="N3" s="49"/>
      <c r="O3" s="49"/>
      <c r="P3" s="49"/>
      <c r="Q3" s="49"/>
      <c r="R3" s="49"/>
      <c r="S3" s="49"/>
    </row>
    <row r="5" spans="1:34" ht="13.8" thickBot="1" x14ac:dyDescent="0.3">
      <c r="A5" s="3" t="s">
        <v>21</v>
      </c>
      <c r="B5" s="3"/>
      <c r="C5" s="3"/>
      <c r="D5" s="20"/>
      <c r="E5" s="4"/>
      <c r="F5" s="4"/>
      <c r="G5" s="4"/>
      <c r="H5" s="4"/>
      <c r="I5" s="4"/>
      <c r="J5" s="4"/>
      <c r="K5" s="4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6"/>
      <c r="Y5" s="6"/>
      <c r="Z5" s="5"/>
      <c r="AA5" s="5"/>
      <c r="AB5" s="6"/>
      <c r="AC5" s="6"/>
      <c r="AD5" s="7"/>
      <c r="AE5" s="7"/>
      <c r="AF5" s="7"/>
      <c r="AG5" s="35"/>
      <c r="AH5" s="8"/>
    </row>
    <row r="6" spans="1:34" x14ac:dyDescent="0.25">
      <c r="A6" s="3"/>
      <c r="B6" s="3"/>
      <c r="C6" s="3"/>
      <c r="D6" s="2"/>
      <c r="E6" s="2"/>
      <c r="F6" s="2"/>
      <c r="G6" s="2"/>
      <c r="H6" s="2"/>
      <c r="I6" s="2"/>
      <c r="K6" s="2"/>
      <c r="M6" s="5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7"/>
      <c r="AG6" s="35"/>
      <c r="AH6" s="8"/>
    </row>
    <row r="7" spans="1:34" ht="24.9" customHeight="1" x14ac:dyDescent="0.25">
      <c r="A7" s="9"/>
      <c r="B7" s="9">
        <v>1</v>
      </c>
      <c r="C7" s="10">
        <v>2</v>
      </c>
      <c r="D7" s="10">
        <v>3</v>
      </c>
      <c r="E7" s="10">
        <v>4</v>
      </c>
      <c r="F7" s="10">
        <v>5</v>
      </c>
      <c r="G7" s="10">
        <v>6</v>
      </c>
      <c r="H7" s="10">
        <v>7</v>
      </c>
      <c r="I7" s="10">
        <v>8</v>
      </c>
      <c r="J7" s="10">
        <v>9</v>
      </c>
      <c r="K7" s="10">
        <v>10</v>
      </c>
      <c r="L7" s="10">
        <v>11</v>
      </c>
      <c r="M7" s="10">
        <v>12</v>
      </c>
      <c r="N7" s="10">
        <v>13</v>
      </c>
      <c r="O7" s="10">
        <v>14</v>
      </c>
      <c r="P7" s="10">
        <v>15</v>
      </c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  <c r="X7" s="10">
        <v>23</v>
      </c>
      <c r="Y7" s="10">
        <v>24</v>
      </c>
      <c r="Z7" s="10">
        <v>25</v>
      </c>
      <c r="AA7" s="10">
        <v>26</v>
      </c>
      <c r="AB7" s="10">
        <v>27</v>
      </c>
      <c r="AC7" s="10">
        <v>28</v>
      </c>
      <c r="AD7" s="9">
        <v>29</v>
      </c>
      <c r="AE7" s="17">
        <v>30</v>
      </c>
      <c r="AF7" s="18">
        <v>31</v>
      </c>
      <c r="AG7" s="36" t="s">
        <v>33</v>
      </c>
    </row>
    <row r="8" spans="1:34" s="37" customFormat="1" ht="18" customHeight="1" x14ac:dyDescent="0.2">
      <c r="A8" s="11"/>
      <c r="B8" s="12"/>
      <c r="C8" s="12"/>
      <c r="D8" s="21"/>
      <c r="E8" s="21"/>
      <c r="F8" s="59"/>
      <c r="G8" s="13"/>
      <c r="H8" s="13"/>
      <c r="I8" s="13"/>
      <c r="J8" s="13"/>
      <c r="K8" s="21"/>
      <c r="L8" s="21"/>
      <c r="M8" s="13"/>
      <c r="N8" s="13"/>
      <c r="O8" s="13"/>
      <c r="P8" s="13"/>
      <c r="Q8" s="13"/>
      <c r="R8" s="21"/>
      <c r="S8" s="21"/>
      <c r="T8" s="12"/>
      <c r="U8" s="12"/>
      <c r="V8" s="12"/>
      <c r="W8" s="12"/>
      <c r="X8" s="12"/>
      <c r="Y8" s="21"/>
      <c r="Z8" s="21"/>
      <c r="AA8" s="12"/>
      <c r="AB8" s="12"/>
      <c r="AC8" s="12"/>
      <c r="AD8" s="12"/>
      <c r="AE8" s="12"/>
      <c r="AF8" s="21"/>
      <c r="AG8" s="61">
        <f>COUNTIF(B8:AF8,"X")+(COUNTIF(B8:AF8,"N/X")/2)+(COUNTIF(B8:AF8,"X/N")/2)+COUNTIF(B8:AF8,"S")+COUNTIF(B8:AF8,"S/X")+COUNTIF(B8:AF8,"X/S")+(COUNTIF(B8:AF8,"N/S")/2)+(COUNTIF(B8:AF8,"S/N")/2)+COUNTIF(B8:AF8,"P")+COUNTIF(B8:AF8,"P/X")+COUNTIF(B8:AF8,"X/P")+(COUNTIF(B8:AF8,"P/N")/2)+(COUNTIF(B8:AF8,"N/P")/2)+COUNTIF(B8:AF8,"I")+COUNTIF(B8:AF8,"I/X")+COUNTIF(B8:AF8,"X/I")+COUNTIF(B8:AF8,"I/S")+COUNTIF(B8:AF8,"S/I")+COUNTIF(B8:AF8,"I/P")+COUNTIF(B8:AF8,"P/I")+(COUNTIF(B8:AF8,"I/N")/2)+(COUNTIF(B8:AF8,"N/I")/2)+COUNTIF(B8:AF8,"B")+COUNTIF(B8:AF8,"B/X")+COUNTIF(B8:AF8,"X/B")+COUNTIF(B8:AF8,"FS")+COUNTIF(B8:AF8,"FS/X")+COUNTIF(B8:AF8,"X/FS")+(COUNTIF(B8:AF8,"FS/N")/2)+(COUNTIF(B8:AF8,"N/FS")/2)+(COUNTIF(B8:AF8,"B/N")/2)+(COUNTIF(B8:AF8,"N/B")/2)+COUNTIF(B8:AF8, "J")+COUNTIF(B8:AF8,"M")+COUNTIF(B8:AF8,"M/X")+COUNTIF(B8:AF8,"X/M")+(COUNTIF(B8:AF8,"M/N")/2)+(COUNTIF(B8:AF8,"N/M")/2)</f>
        <v>0</v>
      </c>
    </row>
    <row r="9" spans="1:34" ht="9.9" customHeight="1" x14ac:dyDescent="0.25">
      <c r="A9" s="38" t="s">
        <v>0</v>
      </c>
      <c r="B9" s="24"/>
      <c r="C9" s="24"/>
      <c r="D9" s="23"/>
      <c r="E9" s="23"/>
      <c r="F9" s="24"/>
      <c r="G9" s="25">
        <v>1</v>
      </c>
      <c r="H9" s="25">
        <v>2</v>
      </c>
      <c r="I9" s="25">
        <v>3</v>
      </c>
      <c r="J9" s="25">
        <v>4</v>
      </c>
      <c r="K9" s="23"/>
      <c r="L9" s="23"/>
      <c r="M9" s="25">
        <v>5</v>
      </c>
      <c r="N9" s="25">
        <v>6</v>
      </c>
      <c r="O9" s="25">
        <v>7</v>
      </c>
      <c r="P9" s="25">
        <v>8</v>
      </c>
      <c r="Q9" s="25">
        <v>9</v>
      </c>
      <c r="R9" s="23"/>
      <c r="S9" s="23"/>
      <c r="T9" s="24"/>
      <c r="U9" s="24"/>
      <c r="V9" s="24"/>
      <c r="W9" s="24"/>
      <c r="X9" s="24"/>
      <c r="Y9" s="23"/>
      <c r="Z9" s="23"/>
      <c r="AA9" s="24"/>
      <c r="AB9" s="24"/>
      <c r="AC9" s="24"/>
      <c r="AD9" s="24"/>
      <c r="AE9" s="24"/>
      <c r="AF9" s="23"/>
      <c r="AG9" s="62">
        <v>9</v>
      </c>
    </row>
    <row r="10" spans="1:34" s="37" customFormat="1" ht="18" customHeight="1" x14ac:dyDescent="0.2">
      <c r="A10" s="14"/>
      <c r="B10" s="21"/>
      <c r="C10" s="13"/>
      <c r="D10" s="13"/>
      <c r="E10" s="13"/>
      <c r="F10" s="13"/>
      <c r="G10" s="13"/>
      <c r="H10" s="21"/>
      <c r="I10" s="21"/>
      <c r="J10" s="15"/>
      <c r="K10" s="15"/>
      <c r="L10" s="12"/>
      <c r="M10" s="12"/>
      <c r="N10" s="12"/>
      <c r="O10" s="21"/>
      <c r="P10" s="21"/>
      <c r="Q10" s="12"/>
      <c r="R10" s="12"/>
      <c r="S10" s="12"/>
      <c r="T10" s="12"/>
      <c r="U10" s="12"/>
      <c r="V10" s="21"/>
      <c r="W10" s="21"/>
      <c r="X10" s="12"/>
      <c r="Y10" s="12"/>
      <c r="Z10" s="12"/>
      <c r="AA10" s="12"/>
      <c r="AB10" s="12"/>
      <c r="AC10" s="21"/>
      <c r="AD10" s="21"/>
      <c r="AE10" s="12"/>
      <c r="AF10" s="12"/>
      <c r="AG10" s="61">
        <f>COUNTIF(B10:AF10,"X")+(COUNTIF(B10:AF10,"N/X")/2)+(COUNTIF(B10:AF10,"X/N")/2)+COUNTIF(B10:AF10,"S")+COUNTIF(B10:AF10,"S/X")+COUNTIF(B10:AF10,"X/S")+(COUNTIF(B10:AF10,"N/S")/2)+(COUNTIF(B10:AF10,"S/N")/2)+COUNTIF(B10:AF10,"P")+COUNTIF(B10:AF10,"P/X")+COUNTIF(B10:AF10,"X/P")+(COUNTIF(B10:AF10,"P/N")/2)+(COUNTIF(B10:AF10,"N/P")/2)+COUNTIF(B10:AF10,"I")+COUNTIF(B10:AF10,"I/X")+COUNTIF(B10:AF10,"X/I")+COUNTIF(B10:AF10,"I/S")+COUNTIF(B10:AF10,"S/I")+COUNTIF(B10:AF10,"I/P")+COUNTIF(B10:AF10,"P/I")+(COUNTIF(B10:AF10,"I/N")/2)+(COUNTIF(B10:AF10,"N/I")/2)+COUNTIF(B10:AF10,"B")+COUNTIF(B10:AF10,"B/X")+COUNTIF(B10:AF10,"X/B")+COUNTIF(B10:AF10,"FS")+COUNTIF(B10:AF10,"FS/X")+COUNTIF(B10:AF10,"X/FS")+(COUNTIF(B10:AF10,"FS/N")/2)+(COUNTIF(B10:AF10,"N/FS")/2)+(COUNTIF(B10:AF10,"B/N")/2)+(COUNTIF(B10:AF10,"N/B")/2)+COUNTIF(B10:AF10, "J")+COUNTIF(B10:AF10,"M")+COUNTIF(B10:AF10,"M/X")+COUNTIF(B10:AF10,"X/M")+(COUNTIF(B10:AF10,"M/N")/2)+(COUNTIF(B10:AF10,"N/M")/2)</f>
        <v>0</v>
      </c>
    </row>
    <row r="11" spans="1:34" ht="9.9" customHeight="1" x14ac:dyDescent="0.25">
      <c r="A11" s="39" t="s">
        <v>1</v>
      </c>
      <c r="B11" s="23"/>
      <c r="C11" s="25">
        <v>10</v>
      </c>
      <c r="D11" s="25">
        <v>11</v>
      </c>
      <c r="E11" s="25">
        <v>12</v>
      </c>
      <c r="F11" s="25">
        <v>13</v>
      </c>
      <c r="G11" s="25">
        <v>14</v>
      </c>
      <c r="H11" s="23"/>
      <c r="I11" s="23"/>
      <c r="J11" s="26">
        <v>15</v>
      </c>
      <c r="K11" s="26">
        <v>16</v>
      </c>
      <c r="L11" s="24"/>
      <c r="M11" s="24"/>
      <c r="N11" s="24"/>
      <c r="O11" s="23"/>
      <c r="P11" s="23"/>
      <c r="Q11" s="24"/>
      <c r="R11" s="24"/>
      <c r="S11" s="24"/>
      <c r="T11" s="24"/>
      <c r="U11" s="24"/>
      <c r="V11" s="23"/>
      <c r="W11" s="23"/>
      <c r="X11" s="24"/>
      <c r="Y11" s="24"/>
      <c r="Z11" s="24"/>
      <c r="AA11" s="24"/>
      <c r="AB11" s="24"/>
      <c r="AC11" s="23"/>
      <c r="AD11" s="23"/>
      <c r="AE11" s="24"/>
      <c r="AF11" s="24"/>
      <c r="AG11" s="62">
        <v>7</v>
      </c>
    </row>
    <row r="12" spans="1:34" s="37" customFormat="1" ht="18" customHeight="1" x14ac:dyDescent="0.2">
      <c r="A12" s="11"/>
      <c r="B12" s="13"/>
      <c r="C12" s="13"/>
      <c r="D12" s="12"/>
      <c r="E12" s="21"/>
      <c r="F12" s="21"/>
      <c r="G12" s="59" t="s">
        <v>43</v>
      </c>
      <c r="H12" s="13"/>
      <c r="I12" s="13"/>
      <c r="J12" s="13"/>
      <c r="K12" s="13"/>
      <c r="L12" s="21"/>
      <c r="M12" s="21"/>
      <c r="N12" s="13"/>
      <c r="O12" s="13"/>
      <c r="P12" s="13"/>
      <c r="Q12" s="13"/>
      <c r="R12" s="13"/>
      <c r="S12" s="21"/>
      <c r="T12" s="21"/>
      <c r="U12" s="13"/>
      <c r="V12" s="13"/>
      <c r="W12" s="13"/>
      <c r="X12" s="13"/>
      <c r="Y12" s="13"/>
      <c r="Z12" s="21"/>
      <c r="AA12" s="21"/>
      <c r="AB12" s="13"/>
      <c r="AC12" s="13"/>
      <c r="AD12" s="13"/>
      <c r="AE12" s="13"/>
      <c r="AF12" s="16"/>
      <c r="AG12" s="61">
        <f>COUNTIF(B12:AF12,"X")+(COUNTIF(B12:AF12,"N/X")/2)+(COUNTIF(B12:AF12,"X/N")/2)+COUNTIF(B12:AF12,"S")+COUNTIF(B12:AF12,"S/X")+COUNTIF(B12:AF12,"X/S")+(COUNTIF(B12:AF12,"N/S")/2)+(COUNTIF(B12:AF12,"S/N")/2)+COUNTIF(B12:AF12,"P")+COUNTIF(B12:AF12,"P/X")+COUNTIF(B12:AF12,"X/P")+(COUNTIF(B12:AF12,"P/N")/2)+(COUNTIF(B12:AF12,"N/P")/2)+COUNTIF(B12:AF12,"I")+COUNTIF(B12:AF12,"I/X")+COUNTIF(B12:AF12,"X/I")+COUNTIF(B12:AF12,"I/S")+COUNTIF(B12:AF12,"S/I")+COUNTIF(B12:AF12,"I/P")+COUNTIF(B12:AF12,"P/I")+(COUNTIF(B12:AF12,"I/N")/2)+(COUNTIF(B12:AF12,"N/I")/2)+COUNTIF(B12:AF12,"B")+COUNTIF(B12:AF12,"B/X")+COUNTIF(B12:AF12,"X/B")+COUNTIF(B12:AF12,"FS")+COUNTIF(B12:AF12,"FS/X")+COUNTIF(B12:AF12,"X/FS")+(COUNTIF(B12:AF12,"FS/N")/2)+(COUNTIF(B12:AF12,"N/FS")/2)+(COUNTIF(B12:AF12,"B/N")/2)+(COUNTIF(B12:AF12,"N/B")/2)+COUNTIF(B12:AF12, "J")+COUNTIF(B12:AF12,"M")+COUNTIF(B12:AF12,"M/X")+COUNTIF(B12:AF12,"X/M")+(COUNTIF(B12:AF12,"M/N")/2)+(COUNTIF(B12:AF12,"N/M")/2)</f>
        <v>0</v>
      </c>
    </row>
    <row r="13" spans="1:34" ht="9.9" customHeight="1" x14ac:dyDescent="0.25">
      <c r="A13" s="39" t="s">
        <v>2</v>
      </c>
      <c r="B13" s="25">
        <v>17</v>
      </c>
      <c r="C13" s="25">
        <v>18</v>
      </c>
      <c r="D13" s="24"/>
      <c r="E13" s="23"/>
      <c r="F13" s="23"/>
      <c r="G13" s="60"/>
      <c r="H13" s="25">
        <v>19</v>
      </c>
      <c r="I13" s="25">
        <v>20</v>
      </c>
      <c r="J13" s="25">
        <v>21</v>
      </c>
      <c r="K13" s="25">
        <v>22</v>
      </c>
      <c r="L13" s="23"/>
      <c r="M13" s="23"/>
      <c r="N13" s="25">
        <v>23</v>
      </c>
      <c r="O13" s="25">
        <v>24</v>
      </c>
      <c r="P13" s="25">
        <v>25</v>
      </c>
      <c r="Q13" s="25">
        <v>26</v>
      </c>
      <c r="R13" s="25">
        <v>27</v>
      </c>
      <c r="S13" s="23"/>
      <c r="T13" s="23"/>
      <c r="U13" s="25">
        <v>28</v>
      </c>
      <c r="V13" s="25">
        <v>29</v>
      </c>
      <c r="W13" s="25">
        <v>30</v>
      </c>
      <c r="X13" s="25">
        <v>31</v>
      </c>
      <c r="Y13" s="25">
        <v>32</v>
      </c>
      <c r="Z13" s="23"/>
      <c r="AA13" s="23"/>
      <c r="AB13" s="25">
        <v>33</v>
      </c>
      <c r="AC13" s="25">
        <v>34</v>
      </c>
      <c r="AD13" s="25">
        <v>35</v>
      </c>
      <c r="AE13" s="25">
        <v>36</v>
      </c>
      <c r="AF13" s="27"/>
      <c r="AG13" s="62">
        <v>20</v>
      </c>
    </row>
    <row r="14" spans="1:34" s="37" customFormat="1" ht="18" customHeight="1" x14ac:dyDescent="0.2">
      <c r="A14" s="11"/>
      <c r="B14" s="13"/>
      <c r="C14" s="21"/>
      <c r="D14" s="21"/>
      <c r="E14" s="13"/>
      <c r="F14" s="13"/>
      <c r="G14" s="13"/>
      <c r="H14" s="13"/>
      <c r="I14" s="12"/>
      <c r="J14" s="21"/>
      <c r="K14" s="21"/>
      <c r="L14" s="12"/>
      <c r="M14" s="13"/>
      <c r="N14" s="13"/>
      <c r="O14" s="13"/>
      <c r="P14" s="13"/>
      <c r="Q14" s="21"/>
      <c r="R14" s="21"/>
      <c r="S14" s="13"/>
      <c r="T14" s="13"/>
      <c r="U14" s="13"/>
      <c r="V14" s="13"/>
      <c r="W14" s="13"/>
      <c r="X14" s="21"/>
      <c r="Y14" s="21"/>
      <c r="Z14" s="13"/>
      <c r="AA14" s="13"/>
      <c r="AB14" s="13"/>
      <c r="AC14" s="13"/>
      <c r="AD14" s="13"/>
      <c r="AE14" s="21"/>
      <c r="AF14" s="21"/>
      <c r="AG14" s="61">
        <f>COUNTIF(B14:AF14,"X")+(COUNTIF(B14:AF14,"N/X")/2)+(COUNTIF(B14:AF14,"X/N")/2)+COUNTIF(B14:AF14,"S")+COUNTIF(B14:AF14,"S/X")+COUNTIF(B14:AF14,"X/S")+(COUNTIF(B14:AF14,"N/S")/2)+(COUNTIF(B14:AF14,"S/N")/2)+COUNTIF(B14:AF14,"P")+COUNTIF(B14:AF14,"P/X")+COUNTIF(B14:AF14,"X/P")+(COUNTIF(B14:AF14,"P/N")/2)+(COUNTIF(B14:AF14,"N/P")/2)+COUNTIF(B14:AF14,"I")+COUNTIF(B14:AF14,"I/X")+COUNTIF(B14:AF14,"X/I")+COUNTIF(B14:AF14,"I/S")+COUNTIF(B14:AF14,"S/I")+COUNTIF(B14:AF14,"I/P")+COUNTIF(B14:AF14,"P/I")+(COUNTIF(B14:AF14,"I/N")/2)+(COUNTIF(B14:AF14,"N/I")/2)+COUNTIF(B14:AF14,"B")+COUNTIF(B14:AF14,"B/X")+COUNTIF(B14:AF14,"X/B")+COUNTIF(B14:AF14,"FS")+COUNTIF(B14:AF14,"FS/X")+COUNTIF(B14:AF14,"X/FS")+(COUNTIF(B14:AF14,"FS/N")/2)+(COUNTIF(B14:AF14,"N/FS")/2)+(COUNTIF(B14:AF14,"B/N")/2)+(COUNTIF(B14:AF14,"N/B")/2)+COUNTIF(B14:AF14, "J")+COUNTIF(B14:AF14,"M")+COUNTIF(B14:AF14,"M/X")+COUNTIF(B14:AF14,"X/M")+(COUNTIF(B14:AF14,"M/N")/2)+(COUNTIF(B14:AF14,"N/M")/2)</f>
        <v>0</v>
      </c>
    </row>
    <row r="15" spans="1:34" ht="9.9" customHeight="1" x14ac:dyDescent="0.25">
      <c r="A15" s="39" t="s">
        <v>3</v>
      </c>
      <c r="B15" s="25">
        <v>37</v>
      </c>
      <c r="C15" s="23"/>
      <c r="D15" s="23"/>
      <c r="E15" s="25">
        <v>38</v>
      </c>
      <c r="F15" s="25">
        <v>39</v>
      </c>
      <c r="G15" s="25">
        <v>40</v>
      </c>
      <c r="H15" s="25">
        <v>41</v>
      </c>
      <c r="I15" s="24"/>
      <c r="J15" s="23"/>
      <c r="K15" s="23"/>
      <c r="L15" s="24"/>
      <c r="M15" s="25">
        <v>42</v>
      </c>
      <c r="N15" s="25">
        <v>43</v>
      </c>
      <c r="O15" s="25">
        <v>44</v>
      </c>
      <c r="P15" s="25">
        <v>45</v>
      </c>
      <c r="Q15" s="23"/>
      <c r="R15" s="23"/>
      <c r="S15" s="25">
        <v>46</v>
      </c>
      <c r="T15" s="25">
        <v>47</v>
      </c>
      <c r="U15" s="25">
        <v>48</v>
      </c>
      <c r="V15" s="25">
        <v>49</v>
      </c>
      <c r="W15" s="25">
        <v>50</v>
      </c>
      <c r="X15" s="23"/>
      <c r="Y15" s="23"/>
      <c r="Z15" s="25">
        <v>51</v>
      </c>
      <c r="AA15" s="25">
        <v>52</v>
      </c>
      <c r="AB15" s="25">
        <v>53</v>
      </c>
      <c r="AC15" s="25">
        <v>54</v>
      </c>
      <c r="AD15" s="25">
        <v>55</v>
      </c>
      <c r="AE15" s="23"/>
      <c r="AF15" s="23"/>
      <c r="AG15" s="63">
        <v>19</v>
      </c>
    </row>
    <row r="16" spans="1:34" s="37" customFormat="1" ht="18" customHeight="1" x14ac:dyDescent="0.2">
      <c r="A16" s="11"/>
      <c r="B16" s="13"/>
      <c r="C16" s="13"/>
      <c r="D16" s="13"/>
      <c r="E16" s="13"/>
      <c r="F16" s="13"/>
      <c r="G16" s="21"/>
      <c r="H16" s="21"/>
      <c r="I16" s="13"/>
      <c r="J16" s="13"/>
      <c r="K16" s="13"/>
      <c r="L16" s="13"/>
      <c r="M16" s="13"/>
      <c r="N16" s="21"/>
      <c r="O16" s="21"/>
      <c r="P16" s="13"/>
      <c r="Q16" s="13"/>
      <c r="R16" s="13"/>
      <c r="S16" s="13"/>
      <c r="T16" s="13"/>
      <c r="U16" s="21"/>
      <c r="V16" s="21"/>
      <c r="W16" s="12"/>
      <c r="X16" s="12"/>
      <c r="Y16" s="12"/>
      <c r="Z16" s="59"/>
      <c r="AA16" s="59"/>
      <c r="AB16" s="21"/>
      <c r="AC16" s="21"/>
      <c r="AD16" s="12"/>
      <c r="AE16" s="13"/>
      <c r="AF16" s="16"/>
      <c r="AG16" s="61">
        <f>COUNTIF(B16:AF16,"X")+(COUNTIF(B16:AF16,"N/X")/2)+(COUNTIF(B16:AF16,"X/N")/2)+COUNTIF(B16:AF16,"S")+COUNTIF(B16:AF16,"S/X")+COUNTIF(B16:AF16,"X/S")+(COUNTIF(B16:AF16,"N/S")/2)+(COUNTIF(B16:AF16,"S/N")/2)+COUNTIF(B16:AF16,"P")+COUNTIF(B16:AF16,"P/X")+COUNTIF(B16:AF16,"X/P")+(COUNTIF(B16:AF16,"P/N")/2)+(COUNTIF(B16:AF16,"N/P")/2)+COUNTIF(B16:AF16,"I")+COUNTIF(B16:AF16,"I/X")+COUNTIF(B16:AF16,"X/I")+COUNTIF(B16:AF16,"I/S")+COUNTIF(B16:AF16,"S/I")+COUNTIF(B16:AF16,"I/P")+COUNTIF(B16:AF16,"P/I")+(COUNTIF(B16:AF16,"I/N")/2)+(COUNTIF(B16:AF16,"N/I")/2)+COUNTIF(B16:AF16,"B")+COUNTIF(B16:AF16,"B/X")+COUNTIF(B16:AF16,"X/B")+COUNTIF(B16:AF16,"FS")+COUNTIF(B16:AF16,"FS/X")+COUNTIF(B16:AF16,"X/FS")+(COUNTIF(B16:AF16,"FS/N")/2)+(COUNTIF(B16:AF16,"N/FS")/2)+(COUNTIF(B16:AF16,"B/N")/2)+(COUNTIF(B16:AF16,"N/B")/2)+COUNTIF(B16:AF16, "J")+COUNTIF(B16:AF16,"M")+COUNTIF(B16:AF16,"M/X")+COUNTIF(B16:AF16,"X/M")+(COUNTIF(B16:AF16,"M/N")/2)+(COUNTIF(B16:AF16,"N/M")/2)</f>
        <v>0</v>
      </c>
    </row>
    <row r="17" spans="1:35" ht="9.9" customHeight="1" x14ac:dyDescent="0.25">
      <c r="A17" s="39" t="s">
        <v>4</v>
      </c>
      <c r="B17" s="25">
        <v>56</v>
      </c>
      <c r="C17" s="25">
        <v>57</v>
      </c>
      <c r="D17" s="25">
        <v>58</v>
      </c>
      <c r="E17" s="25">
        <v>59</v>
      </c>
      <c r="F17" s="25">
        <v>60</v>
      </c>
      <c r="G17" s="23"/>
      <c r="H17" s="23"/>
      <c r="I17" s="25">
        <v>61</v>
      </c>
      <c r="J17" s="25">
        <v>62</v>
      </c>
      <c r="K17" s="25">
        <v>63</v>
      </c>
      <c r="L17" s="25">
        <v>64</v>
      </c>
      <c r="M17" s="25">
        <v>65</v>
      </c>
      <c r="N17" s="23"/>
      <c r="O17" s="23"/>
      <c r="P17" s="25">
        <v>66</v>
      </c>
      <c r="Q17" s="25">
        <v>67</v>
      </c>
      <c r="R17" s="25">
        <v>68</v>
      </c>
      <c r="S17" s="25">
        <v>69</v>
      </c>
      <c r="T17" s="25">
        <v>70</v>
      </c>
      <c r="U17" s="23"/>
      <c r="V17" s="23"/>
      <c r="W17" s="24"/>
      <c r="X17" s="24"/>
      <c r="Y17" s="24"/>
      <c r="Z17" s="60"/>
      <c r="AA17" s="60"/>
      <c r="AB17" s="23"/>
      <c r="AC17" s="23"/>
      <c r="AD17" s="24"/>
      <c r="AE17" s="25">
        <v>71</v>
      </c>
      <c r="AF17" s="27"/>
      <c r="AG17" s="63">
        <v>16</v>
      </c>
    </row>
    <row r="18" spans="1:35" s="37" customFormat="1" ht="18" customHeight="1" x14ac:dyDescent="0.2">
      <c r="A18" s="11"/>
      <c r="B18" s="13"/>
      <c r="C18" s="13"/>
      <c r="D18" s="13"/>
      <c r="E18" s="21"/>
      <c r="F18" s="21"/>
      <c r="G18" s="13"/>
      <c r="H18" s="13"/>
      <c r="I18" s="13"/>
      <c r="J18" s="13"/>
      <c r="K18" s="13"/>
      <c r="L18" s="21"/>
      <c r="M18" s="21"/>
      <c r="N18" s="13"/>
      <c r="O18" s="13"/>
      <c r="P18" s="13"/>
      <c r="Q18" s="13"/>
      <c r="R18" s="13"/>
      <c r="S18" s="21"/>
      <c r="T18" s="21"/>
      <c r="U18" s="12"/>
      <c r="V18" s="12"/>
      <c r="W18" s="12"/>
      <c r="X18" s="12"/>
      <c r="Y18" s="59"/>
      <c r="Z18" s="21"/>
      <c r="AA18" s="21"/>
      <c r="AB18" s="59"/>
      <c r="AC18" s="12"/>
      <c r="AD18" s="12"/>
      <c r="AE18" s="59"/>
      <c r="AF18" s="59"/>
      <c r="AG18" s="61">
        <f>COUNTIF(B18:AF18,"X")+(COUNTIF(B18:AF18,"N/X")/2)+(COUNTIF(B18:AF18,"X/N")/2)+COUNTIF(B18:AF18,"S")+COUNTIF(B18:AF18,"S/X")+COUNTIF(B18:AF18,"X/S")+(COUNTIF(B18:AF18,"N/S")/2)+(COUNTIF(B18:AF18,"S/N")/2)+COUNTIF(B18:AF18,"P")+COUNTIF(B18:AF18,"P/X")+COUNTIF(B18:AF18,"X/P")+(COUNTIF(B18:AF18,"P/N")/2)+(COUNTIF(B18:AF18,"N/P")/2)+COUNTIF(B18:AF18,"I")+COUNTIF(B18:AF18,"I/X")+COUNTIF(B18:AF18,"X/I")+COUNTIF(B18:AF18,"I/S")+COUNTIF(B18:AF18,"S/I")+COUNTIF(B18:AF18,"I/P")+COUNTIF(B18:AF18,"P/I")+(COUNTIF(B18:AF18,"I/N")/2)+(COUNTIF(B18:AF18,"N/I")/2)+COUNTIF(B18:AF18,"B")+COUNTIF(B18:AF18,"B/X")+COUNTIF(B18:AF18,"X/B")+COUNTIF(B18:AF18,"FS")+COUNTIF(B18:AF18,"FS/X")+COUNTIF(B18:AF18,"X/FS")+(COUNTIF(B18:AF18,"FS/N")/2)+(COUNTIF(B18:AF18,"N/FS")/2)+(COUNTIF(B18:AF18,"B/N")/2)+(COUNTIF(B18:AF18,"N/B")/2)+COUNTIF(B18:AF18, "J")+COUNTIF(B18:AF18,"M")+COUNTIF(B18:AF18,"M/X")+COUNTIF(B18:AF18,"X/M")+(COUNTIF(B18:AF18,"M/N")/2)+(COUNTIF(B18:AF18,"N/M")/2)</f>
        <v>0</v>
      </c>
    </row>
    <row r="19" spans="1:35" ht="9.9" customHeight="1" x14ac:dyDescent="0.25">
      <c r="A19" s="39" t="s">
        <v>5</v>
      </c>
      <c r="B19" s="25">
        <v>72</v>
      </c>
      <c r="C19" s="25">
        <v>73</v>
      </c>
      <c r="D19" s="25">
        <v>74</v>
      </c>
      <c r="E19" s="23"/>
      <c r="F19" s="23"/>
      <c r="G19" s="25">
        <v>75</v>
      </c>
      <c r="H19" s="25">
        <v>76</v>
      </c>
      <c r="I19" s="25">
        <v>77</v>
      </c>
      <c r="J19" s="25">
        <v>78</v>
      </c>
      <c r="K19" s="25">
        <v>79</v>
      </c>
      <c r="L19" s="23"/>
      <c r="M19" s="23"/>
      <c r="N19" s="25">
        <v>80</v>
      </c>
      <c r="O19" s="25">
        <v>81</v>
      </c>
      <c r="P19" s="25">
        <v>82</v>
      </c>
      <c r="Q19" s="25">
        <v>83</v>
      </c>
      <c r="R19" s="25">
        <v>84</v>
      </c>
      <c r="S19" s="23"/>
      <c r="T19" s="23"/>
      <c r="U19" s="24"/>
      <c r="V19" s="24"/>
      <c r="W19" s="24"/>
      <c r="X19" s="24"/>
      <c r="Y19" s="60"/>
      <c r="Z19" s="23"/>
      <c r="AA19" s="23"/>
      <c r="AB19" s="60"/>
      <c r="AC19" s="24"/>
      <c r="AD19" s="24"/>
      <c r="AE19" s="60"/>
      <c r="AF19" s="60"/>
      <c r="AG19" s="63">
        <v>13</v>
      </c>
    </row>
    <row r="20" spans="1:35" s="37" customFormat="1" ht="18" customHeight="1" x14ac:dyDescent="0.2">
      <c r="A20" s="11"/>
      <c r="B20" s="21"/>
      <c r="C20" s="21"/>
      <c r="D20" s="13"/>
      <c r="E20" s="13"/>
      <c r="F20" s="13"/>
      <c r="G20" s="13"/>
      <c r="H20" s="13"/>
      <c r="I20" s="21"/>
      <c r="J20" s="21"/>
      <c r="K20" s="13"/>
      <c r="L20" s="13"/>
      <c r="M20" s="13"/>
      <c r="N20" s="13"/>
      <c r="O20" s="13"/>
      <c r="P20" s="21"/>
      <c r="Q20" s="21"/>
      <c r="R20" s="12"/>
      <c r="S20" s="13"/>
      <c r="T20" s="13"/>
      <c r="U20" s="13"/>
      <c r="V20" s="13"/>
      <c r="W20" s="21"/>
      <c r="X20" s="21"/>
      <c r="Y20" s="13"/>
      <c r="Z20" s="13"/>
      <c r="AA20" s="13"/>
      <c r="AB20" s="13"/>
      <c r="AC20" s="13"/>
      <c r="AD20" s="21"/>
      <c r="AE20" s="21"/>
      <c r="AF20" s="13"/>
      <c r="AG20" s="61">
        <f>COUNTIF(B20:AF20,"X")+(COUNTIF(B20:AF20,"N/X")/2)+(COUNTIF(B20:AF20,"X/N")/2)+COUNTIF(B20:AF20,"S")+COUNTIF(B20:AF20,"S/X")+COUNTIF(B20:AF20,"X/S")+(COUNTIF(B20:AF20,"N/S")/2)+(COUNTIF(B20:AF20,"S/N")/2)+COUNTIF(B20:AF20,"P")+COUNTIF(B20:AF20,"P/X")+COUNTIF(B20:AF20,"X/P")+(COUNTIF(B20:AF20,"P/N")/2)+(COUNTIF(B20:AF20,"N/P")/2)+COUNTIF(B20:AF20,"I")+COUNTIF(B20:AF20,"I/X")+COUNTIF(B20:AF20,"X/I")+COUNTIF(B20:AF20,"I/S")+COUNTIF(B20:AF20,"S/I")+COUNTIF(B20:AF20,"I/P")+COUNTIF(B20:AF20,"P/I")+(COUNTIF(B20:AF20,"I/N")/2)+(COUNTIF(B20:AF20,"N/I")/2)+COUNTIF(B20:AF20,"B")+COUNTIF(B20:AF20,"B/X")+COUNTIF(B20:AF20,"X/B")+COUNTIF(B20:AF20,"FS")+COUNTIF(B20:AF20,"FS/X")+COUNTIF(B20:AF20,"X/FS")+(COUNTIF(B20:AF20,"FS/N")/2)+(COUNTIF(B20:AF20,"N/FS")/2)+(COUNTIF(B20:AF20,"B/N")/2)+(COUNTIF(B20:AF20,"N/B")/2)+COUNTIF(B20:AF20, "J")+COUNTIF(B20:AF20,"M")+COUNTIF(B20:AF20,"M/X")+COUNTIF(B20:AF20,"X/M")+(COUNTIF(B20:AF20,"M/N")/2)+(COUNTIF(B20:AF20,"N/M")/2)</f>
        <v>0</v>
      </c>
    </row>
    <row r="21" spans="1:35" ht="9.9" customHeight="1" x14ac:dyDescent="0.25">
      <c r="A21" s="39" t="s">
        <v>6</v>
      </c>
      <c r="B21" s="23"/>
      <c r="C21" s="23"/>
      <c r="D21" s="25">
        <v>85</v>
      </c>
      <c r="E21" s="25">
        <v>86</v>
      </c>
      <c r="F21" s="25">
        <v>87</v>
      </c>
      <c r="G21" s="25">
        <v>88</v>
      </c>
      <c r="H21" s="25">
        <v>89</v>
      </c>
      <c r="I21" s="23"/>
      <c r="J21" s="23"/>
      <c r="K21" s="25">
        <v>90</v>
      </c>
      <c r="L21" s="25">
        <v>91</v>
      </c>
      <c r="M21" s="25">
        <v>92</v>
      </c>
      <c r="N21" s="25">
        <v>93</v>
      </c>
      <c r="O21" s="25">
        <v>94</v>
      </c>
      <c r="P21" s="23"/>
      <c r="Q21" s="23"/>
      <c r="R21" s="24"/>
      <c r="S21" s="25">
        <v>95</v>
      </c>
      <c r="T21" s="25">
        <v>96</v>
      </c>
      <c r="U21" s="25">
        <v>97</v>
      </c>
      <c r="V21" s="25">
        <v>98</v>
      </c>
      <c r="W21" s="23"/>
      <c r="X21" s="23"/>
      <c r="Y21" s="25">
        <v>99</v>
      </c>
      <c r="Z21" s="25">
        <v>100</v>
      </c>
      <c r="AA21" s="25">
        <v>101</v>
      </c>
      <c r="AB21" s="25">
        <v>102</v>
      </c>
      <c r="AC21" s="25">
        <v>103</v>
      </c>
      <c r="AD21" s="23"/>
      <c r="AE21" s="23"/>
      <c r="AF21" s="25">
        <v>104</v>
      </c>
      <c r="AG21" s="63">
        <v>20</v>
      </c>
    </row>
    <row r="22" spans="1:35" s="37" customFormat="1" ht="18" customHeight="1" x14ac:dyDescent="0.2">
      <c r="A22" s="11"/>
      <c r="B22" s="13"/>
      <c r="C22" s="13"/>
      <c r="D22" s="13"/>
      <c r="E22" s="13"/>
      <c r="F22" s="21"/>
      <c r="G22" s="21"/>
      <c r="H22" s="13"/>
      <c r="I22" s="13"/>
      <c r="J22" s="13"/>
      <c r="K22" s="13"/>
      <c r="L22" s="13"/>
      <c r="M22" s="21"/>
      <c r="N22" s="21"/>
      <c r="O22" s="13"/>
      <c r="P22" s="13"/>
      <c r="Q22" s="13"/>
      <c r="R22" s="13"/>
      <c r="S22" s="13"/>
      <c r="T22" s="21"/>
      <c r="U22" s="21"/>
      <c r="V22" s="12"/>
      <c r="W22" s="13"/>
      <c r="X22" s="13"/>
      <c r="Y22" s="13"/>
      <c r="Z22" s="13"/>
      <c r="AA22" s="21"/>
      <c r="AB22" s="21"/>
      <c r="AC22" s="13"/>
      <c r="AD22" s="16"/>
      <c r="AE22" s="16"/>
      <c r="AF22" s="16"/>
      <c r="AG22" s="61">
        <f>COUNTIF(B22:AF22,"X")+(COUNTIF(B22:AF22,"N/X")/2)+(COUNTIF(B22:AF22,"X/N")/2)+COUNTIF(B22:AF22,"S")+COUNTIF(B22:AF22,"S/X")+COUNTIF(B22:AF22,"X/S")+(COUNTIF(B22:AF22,"N/S")/2)+(COUNTIF(B22:AF22,"S/N")/2)+COUNTIF(B22:AF22,"P")+COUNTIF(B22:AF22,"P/X")+COUNTIF(B22:AF22,"X/P")+(COUNTIF(B22:AF22,"P/N")/2)+(COUNTIF(B22:AF22,"N/P")/2)+COUNTIF(B22:AF22,"I")+COUNTIF(B22:AF22,"I/X")+COUNTIF(B22:AF22,"X/I")+COUNTIF(B22:AF22,"I/S")+COUNTIF(B22:AF22,"S/I")+COUNTIF(B22:AF22,"I/P")+COUNTIF(B22:AF22,"P/I")+(COUNTIF(B22:AF22,"I/N")/2)+(COUNTIF(B22:AF22,"N/I")/2)+COUNTIF(B22:AF22,"B")+COUNTIF(B22:AF22,"B/X")+COUNTIF(B22:AF22,"X/B")+COUNTIF(B22:AF22,"FS")+COUNTIF(B22:AF22,"FS/X")+COUNTIF(B22:AF22,"X/FS")+(COUNTIF(B22:AF22,"FS/N")/2)+(COUNTIF(B22:AF22,"N/FS")/2)+(COUNTIF(B22:AF22,"B/N")/2)+(COUNTIF(B22:AF22,"N/B")/2)+COUNTIF(B22:AF22, "J")+COUNTIF(B22:AF22,"M")+COUNTIF(B22:AF22,"M/X")+COUNTIF(B22:AF22,"X/M")+(COUNTIF(B22:AF22,"M/N")/2)+(COUNTIF(B22:AF22,"N/M")/2)</f>
        <v>0</v>
      </c>
    </row>
    <row r="23" spans="1:35" ht="9.9" customHeight="1" x14ac:dyDescent="0.25">
      <c r="A23" s="39" t="s">
        <v>7</v>
      </c>
      <c r="B23" s="25">
        <v>105</v>
      </c>
      <c r="C23" s="25">
        <v>106</v>
      </c>
      <c r="D23" s="25">
        <v>107</v>
      </c>
      <c r="E23" s="25">
        <v>108</v>
      </c>
      <c r="F23" s="23"/>
      <c r="G23" s="23"/>
      <c r="H23" s="25">
        <v>109</v>
      </c>
      <c r="I23" s="25">
        <v>110</v>
      </c>
      <c r="J23" s="25">
        <v>111</v>
      </c>
      <c r="K23" s="25">
        <v>112</v>
      </c>
      <c r="L23" s="25">
        <v>113</v>
      </c>
      <c r="M23" s="23"/>
      <c r="N23" s="23"/>
      <c r="O23" s="25">
        <v>114</v>
      </c>
      <c r="P23" s="25">
        <v>115</v>
      </c>
      <c r="Q23" s="25">
        <v>116</v>
      </c>
      <c r="R23" s="25">
        <v>117</v>
      </c>
      <c r="S23" s="25">
        <v>118</v>
      </c>
      <c r="T23" s="23"/>
      <c r="U23" s="23"/>
      <c r="V23" s="24"/>
      <c r="W23" s="25">
        <v>119</v>
      </c>
      <c r="X23" s="25">
        <v>120</v>
      </c>
      <c r="Y23" s="25">
        <v>121</v>
      </c>
      <c r="Z23" s="25">
        <v>122</v>
      </c>
      <c r="AA23" s="23"/>
      <c r="AB23" s="23"/>
      <c r="AC23" s="25">
        <v>123</v>
      </c>
      <c r="AD23" s="27"/>
      <c r="AE23" s="27"/>
      <c r="AF23" s="27"/>
      <c r="AG23" s="63">
        <v>19</v>
      </c>
    </row>
    <row r="24" spans="1:35" s="37" customFormat="1" ht="18" customHeight="1" x14ac:dyDescent="0.2">
      <c r="A24" s="11"/>
      <c r="B24" s="13"/>
      <c r="C24" s="13"/>
      <c r="D24" s="13"/>
      <c r="E24" s="13"/>
      <c r="F24" s="21"/>
      <c r="G24" s="21"/>
      <c r="H24" s="13"/>
      <c r="I24" s="13"/>
      <c r="J24" s="13"/>
      <c r="K24" s="13"/>
      <c r="L24" s="13"/>
      <c r="M24" s="21"/>
      <c r="N24" s="21"/>
      <c r="O24" s="13"/>
      <c r="P24" s="13"/>
      <c r="Q24" s="13"/>
      <c r="R24" s="13"/>
      <c r="S24" s="13"/>
      <c r="T24" s="21"/>
      <c r="U24" s="21"/>
      <c r="V24" s="13"/>
      <c r="W24" s="13"/>
      <c r="X24" s="13"/>
      <c r="Y24" s="13"/>
      <c r="Z24" s="13"/>
      <c r="AA24" s="21"/>
      <c r="AB24" s="21"/>
      <c r="AC24" s="13"/>
      <c r="AD24" s="13"/>
      <c r="AE24" s="13"/>
      <c r="AF24" s="13"/>
      <c r="AG24" s="61">
        <f>COUNTIF(B24:AF24,"X")+(COUNTIF(B24:AF24,"N/X")/2)+(COUNTIF(B24:AF24,"X/N")/2)+COUNTIF(B24:AF24,"S")+COUNTIF(B24:AF24,"S/X")+COUNTIF(B24:AF24,"X/S")+(COUNTIF(B24:AF24,"N/S")/2)+(COUNTIF(B24:AF24,"S/N")/2)+COUNTIF(B24:AF24,"P")+COUNTIF(B24:AF24,"P/X")+COUNTIF(B24:AF24,"X/P")+(COUNTIF(B24:AF24,"P/N")/2)+(COUNTIF(B24:AF24,"N/P")/2)+COUNTIF(B24:AF24,"I")+COUNTIF(B24:AF24,"I/X")+COUNTIF(B24:AF24,"X/I")+COUNTIF(B24:AF24,"I/S")+COUNTIF(B24:AF24,"S/I")+COUNTIF(B24:AF24,"I/P")+COUNTIF(B24:AF24,"P/I")+(COUNTIF(B24:AF24,"I/N")/2)+(COUNTIF(B24:AF24,"N/I")/2)+COUNTIF(B24:AF24,"B")+COUNTIF(B24:AF24,"B/X")+COUNTIF(B24:AF24,"X/B")+COUNTIF(B24:AF24,"FS")+COUNTIF(B24:AF24,"FS/X")+COUNTIF(B24:AF24,"X/FS")+(COUNTIF(B24:AF24,"FS/N")/2)+(COUNTIF(B24:AF24,"N/FS")/2)+(COUNTIF(B24:AF24,"B/N")/2)+(COUNTIF(B24:AF24,"N/B")/2)+COUNTIF(B24:AF24, "J")+COUNTIF(B24:AF24,"M")+COUNTIF(B24:AF24,"M/X")+COUNTIF(B24:AF24,"X/M")+(COUNTIF(B24:AF24,"M/N")/2)+(COUNTIF(B24:AF24,"N/M")/2)</f>
        <v>0</v>
      </c>
    </row>
    <row r="25" spans="1:35" ht="9.9" customHeight="1" x14ac:dyDescent="0.25">
      <c r="A25" s="39" t="s">
        <v>8</v>
      </c>
      <c r="B25" s="25">
        <v>124</v>
      </c>
      <c r="C25" s="25">
        <v>125</v>
      </c>
      <c r="D25" s="25">
        <v>126</v>
      </c>
      <c r="E25" s="25">
        <v>127</v>
      </c>
      <c r="F25" s="23"/>
      <c r="G25" s="23"/>
      <c r="H25" s="25">
        <v>128</v>
      </c>
      <c r="I25" s="25">
        <v>129</v>
      </c>
      <c r="J25" s="25">
        <v>130</v>
      </c>
      <c r="K25" s="25">
        <v>131</v>
      </c>
      <c r="L25" s="25">
        <v>132</v>
      </c>
      <c r="M25" s="23"/>
      <c r="N25" s="23"/>
      <c r="O25" s="25">
        <v>133</v>
      </c>
      <c r="P25" s="25">
        <v>134</v>
      </c>
      <c r="Q25" s="25">
        <v>135</v>
      </c>
      <c r="R25" s="25">
        <v>136</v>
      </c>
      <c r="S25" s="25">
        <v>137</v>
      </c>
      <c r="T25" s="23"/>
      <c r="U25" s="23"/>
      <c r="V25" s="25">
        <v>138</v>
      </c>
      <c r="W25" s="25">
        <v>139</v>
      </c>
      <c r="X25" s="25">
        <v>140</v>
      </c>
      <c r="Y25" s="25">
        <v>141</v>
      </c>
      <c r="Z25" s="25">
        <v>142</v>
      </c>
      <c r="AA25" s="23"/>
      <c r="AB25" s="23"/>
      <c r="AC25" s="25">
        <v>143</v>
      </c>
      <c r="AD25" s="25">
        <v>144</v>
      </c>
      <c r="AE25" s="25">
        <v>145</v>
      </c>
      <c r="AF25" s="25">
        <v>146</v>
      </c>
      <c r="AG25" s="63">
        <v>23</v>
      </c>
    </row>
    <row r="26" spans="1:35" s="37" customFormat="1" ht="18" customHeight="1" x14ac:dyDescent="0.2">
      <c r="A26" s="11"/>
      <c r="B26" s="13"/>
      <c r="C26" s="21"/>
      <c r="D26" s="21"/>
      <c r="E26" s="13"/>
      <c r="F26" s="13"/>
      <c r="G26" s="13"/>
      <c r="H26" s="13"/>
      <c r="I26" s="13"/>
      <c r="J26" s="21"/>
      <c r="K26" s="21"/>
      <c r="L26" s="22"/>
      <c r="M26" s="22"/>
      <c r="N26" s="22"/>
      <c r="O26" s="22"/>
      <c r="P26" s="12"/>
      <c r="Q26" s="21"/>
      <c r="R26" s="21"/>
      <c r="S26" s="12"/>
      <c r="T26" s="12"/>
      <c r="U26" s="12"/>
      <c r="V26" s="12"/>
      <c r="W26" s="12"/>
      <c r="X26" s="21"/>
      <c r="Y26" s="21"/>
      <c r="Z26" s="13"/>
      <c r="AA26" s="13"/>
      <c r="AB26" s="13"/>
      <c r="AC26" s="13"/>
      <c r="AD26" s="13"/>
      <c r="AE26" s="21"/>
      <c r="AF26" s="16"/>
      <c r="AG26" s="61">
        <f>COUNTIF(B26:AF26,"X")+(COUNTIF(B26:AF26,"N/X")/2)+(COUNTIF(B26:AF26,"X/N")/2)+COUNTIF(B26:AF26,"S")+COUNTIF(B26:AF26,"S/X")+COUNTIF(B26:AF26,"X/S")+(COUNTIF(B26:AF26,"N/S")/2)+(COUNTIF(B26:AF26,"S/N")/2)+COUNTIF(B26:AF26,"P")+COUNTIF(B26:AF26,"P/X")+COUNTIF(B26:AF26,"X/P")+(COUNTIF(B26:AF26,"P/N")/2)+(COUNTIF(B26:AF26,"N/P")/2)+COUNTIF(B26:AF26,"I")+COUNTIF(B26:AF26,"I/X")+COUNTIF(B26:AF26,"X/I")+COUNTIF(B26:AF26,"I/S")+COUNTIF(B26:AF26,"S/I")+COUNTIF(B26:AF26,"I/P")+COUNTIF(B26:AF26,"P/I")+(COUNTIF(B26:AF26,"I/N")/2)+(COUNTIF(B26:AF26,"N/I")/2)+COUNTIF(B26:AF26,"B")+COUNTIF(B26:AF26,"B/X")+COUNTIF(B26:AF26,"X/B")+COUNTIF(B26:AF26,"FS")+COUNTIF(B26:AF26,"FS/X")+COUNTIF(B26:AF26,"X/FS")+(COUNTIF(B26:AF26,"FS/N")/2)+(COUNTIF(B26:AF26,"N/FS")/2)+(COUNTIF(B26:AF26,"B/N")/2)+(COUNTIF(B26:AF26,"N/B")/2)+COUNTIF(B26:AF26, "J")+COUNTIF(B26:AF26,"M")+COUNTIF(B26:AF26,"M/X")+COUNTIF(B26:AF26,"X/M")+(COUNTIF(B26:AF26,"M/N")/2)+(COUNTIF(B26:AF26,"N/M")/2)</f>
        <v>0</v>
      </c>
    </row>
    <row r="27" spans="1:35" ht="9.9" customHeight="1" x14ac:dyDescent="0.25">
      <c r="A27" s="39" t="s">
        <v>9</v>
      </c>
      <c r="B27" s="25">
        <v>147</v>
      </c>
      <c r="C27" s="23"/>
      <c r="D27" s="23"/>
      <c r="E27" s="25">
        <v>148</v>
      </c>
      <c r="F27" s="25">
        <v>149</v>
      </c>
      <c r="G27" s="25">
        <v>150</v>
      </c>
      <c r="H27" s="25">
        <v>151</v>
      </c>
      <c r="I27" s="25">
        <v>152</v>
      </c>
      <c r="J27" s="23"/>
      <c r="K27" s="23"/>
      <c r="L27" s="28"/>
      <c r="M27" s="28"/>
      <c r="N27" s="28"/>
      <c r="O27" s="28"/>
      <c r="P27" s="24"/>
      <c r="Q27" s="23"/>
      <c r="R27" s="23"/>
      <c r="S27" s="24"/>
      <c r="T27" s="24"/>
      <c r="U27" s="24"/>
      <c r="V27" s="24"/>
      <c r="W27" s="24"/>
      <c r="X27" s="23"/>
      <c r="Y27" s="23"/>
      <c r="Z27" s="25">
        <v>153</v>
      </c>
      <c r="AA27" s="25">
        <v>154</v>
      </c>
      <c r="AB27" s="25">
        <v>155</v>
      </c>
      <c r="AC27" s="25">
        <v>156</v>
      </c>
      <c r="AD27" s="25">
        <v>157</v>
      </c>
      <c r="AE27" s="23"/>
      <c r="AF27" s="27"/>
      <c r="AG27" s="63">
        <v>11</v>
      </c>
      <c r="AI27" s="31"/>
    </row>
    <row r="28" spans="1:35" s="37" customFormat="1" ht="18" customHeight="1" x14ac:dyDescent="0.2">
      <c r="A28" s="11"/>
      <c r="B28" s="21"/>
      <c r="C28" s="13"/>
      <c r="D28" s="13"/>
      <c r="E28" s="13"/>
      <c r="F28" s="13"/>
      <c r="G28" s="13"/>
      <c r="H28" s="21"/>
      <c r="I28" s="21"/>
      <c r="J28" s="13"/>
      <c r="K28" s="13"/>
      <c r="L28" s="13"/>
      <c r="M28" s="13"/>
      <c r="N28" s="13"/>
      <c r="O28" s="21"/>
      <c r="P28" s="21"/>
      <c r="Q28" s="13"/>
      <c r="R28" s="13"/>
      <c r="S28" s="13"/>
      <c r="T28" s="13"/>
      <c r="U28" s="13"/>
      <c r="V28" s="21"/>
      <c r="W28" s="21"/>
      <c r="X28" s="13"/>
      <c r="Y28" s="13"/>
      <c r="Z28" s="13"/>
      <c r="AA28" s="13"/>
      <c r="AB28" s="22"/>
      <c r="AC28" s="21"/>
      <c r="AD28" s="21"/>
      <c r="AE28" s="59"/>
      <c r="AF28" s="13"/>
      <c r="AG28" s="61">
        <f>COUNTIF(B28:AF28,"X")+(COUNTIF(B28:AF28,"N/X")/2)+(COUNTIF(B28:AF28,"X/N")/2)+COUNTIF(B28:AF28,"S")+COUNTIF(B28:AF28,"S/X")+COUNTIF(B28:AF28,"X/S")+(COUNTIF(B28:AF28,"N/S")/2)+(COUNTIF(B28:AF28,"S/N")/2)+COUNTIF(B28:AF28,"P")+COUNTIF(B28:AF28,"P/X")+COUNTIF(B28:AF28,"X/P")+(COUNTIF(B28:AF28,"P/N")/2)+(COUNTIF(B28:AF28,"N/P")/2)+COUNTIF(B28:AF28,"I")+COUNTIF(B28:AF28,"I/X")+COUNTIF(B28:AF28,"X/I")+COUNTIF(B28:AF28,"I/S")+COUNTIF(B28:AF28,"S/I")+COUNTIF(B28:AF28,"I/P")+COUNTIF(B28:AF28,"P/I")+(COUNTIF(B28:AF28,"I/N")/2)+(COUNTIF(B28:AF28,"N/I")/2)+COUNTIF(B28:AF28,"B")+COUNTIF(B28:AF28,"B/X")+COUNTIF(B28:AF28,"X/B")+COUNTIF(B28:AF28,"FS")+COUNTIF(B28:AF28,"FS/X")+COUNTIF(B28:AF28,"X/FS")+(COUNTIF(B28:AF28,"FS/N")/2)+(COUNTIF(B28:AF28,"N/FS")/2)+(COUNTIF(B28:AF28,"B/N")/2)+(COUNTIF(B28:AF28,"N/B")/2)+COUNTIF(B28:AF28, "J")+COUNTIF(B28:AF28,"M")+COUNTIF(B28:AF28,"M/X")+COUNTIF(B28:AF28,"X/M")+(COUNTIF(B28:AF28,"M/N")/2)+(COUNTIF(B28:AF28,"N/M")/2)</f>
        <v>0</v>
      </c>
    </row>
    <row r="29" spans="1:35" ht="9.9" customHeight="1" x14ac:dyDescent="0.25">
      <c r="A29" s="39" t="s">
        <v>10</v>
      </c>
      <c r="B29" s="23"/>
      <c r="C29" s="25">
        <v>158</v>
      </c>
      <c r="D29" s="25">
        <v>159</v>
      </c>
      <c r="E29" s="25">
        <v>160</v>
      </c>
      <c r="F29" s="25">
        <v>161</v>
      </c>
      <c r="G29" s="25">
        <v>162</v>
      </c>
      <c r="H29" s="23"/>
      <c r="I29" s="23"/>
      <c r="J29" s="25">
        <v>163</v>
      </c>
      <c r="K29" s="25">
        <v>164</v>
      </c>
      <c r="L29" s="25">
        <v>165</v>
      </c>
      <c r="M29" s="25">
        <v>166</v>
      </c>
      <c r="N29" s="25">
        <v>167</v>
      </c>
      <c r="O29" s="23"/>
      <c r="P29" s="23"/>
      <c r="Q29" s="25">
        <v>168</v>
      </c>
      <c r="R29" s="25">
        <v>169</v>
      </c>
      <c r="S29" s="25">
        <v>170</v>
      </c>
      <c r="T29" s="25">
        <v>171</v>
      </c>
      <c r="U29" s="25">
        <v>172</v>
      </c>
      <c r="V29" s="23"/>
      <c r="W29" s="23"/>
      <c r="X29" s="25">
        <v>173</v>
      </c>
      <c r="Y29" s="25">
        <v>174</v>
      </c>
      <c r="Z29" s="25">
        <v>175</v>
      </c>
      <c r="AA29" s="25">
        <v>176</v>
      </c>
      <c r="AB29" s="28"/>
      <c r="AC29" s="23"/>
      <c r="AD29" s="23"/>
      <c r="AE29" s="60"/>
      <c r="AF29" s="25">
        <v>177</v>
      </c>
      <c r="AG29" s="63">
        <v>20</v>
      </c>
    </row>
    <row r="30" spans="1:35" s="37" customFormat="1" ht="18" customHeight="1" x14ac:dyDescent="0.2">
      <c r="A30" s="11"/>
      <c r="B30" s="13"/>
      <c r="C30" s="13"/>
      <c r="D30" s="13"/>
      <c r="E30" s="21"/>
      <c r="F30" s="21"/>
      <c r="G30" s="13"/>
      <c r="H30" s="13"/>
      <c r="I30" s="13"/>
      <c r="J30" s="13"/>
      <c r="K30" s="13"/>
      <c r="L30" s="21"/>
      <c r="M30" s="21"/>
      <c r="N30" s="13"/>
      <c r="O30" s="13"/>
      <c r="P30" s="13"/>
      <c r="Q30" s="13"/>
      <c r="R30" s="13"/>
      <c r="S30" s="21"/>
      <c r="T30" s="21"/>
      <c r="U30" s="12"/>
      <c r="V30" s="12"/>
      <c r="W30" s="12"/>
      <c r="X30" s="12"/>
      <c r="Y30" s="12"/>
      <c r="Z30" s="21"/>
      <c r="AA30" s="21"/>
      <c r="AB30" s="12"/>
      <c r="AC30" s="12"/>
      <c r="AD30" s="12"/>
      <c r="AE30" s="12"/>
      <c r="AF30" s="16"/>
      <c r="AG30" s="61">
        <f>COUNTIF(B30:AF30,"X")+(COUNTIF(B30:AF30,"N/X")/2)+(COUNTIF(B30:AF30,"X/N")/2)+COUNTIF(B30:AF30,"S")+COUNTIF(B30:AF30,"S/X")+COUNTIF(B30:AF30,"X/S")+(COUNTIF(B30:AF30,"N/S")/2)+(COUNTIF(B30:AF30,"S/N")/2)+COUNTIF(B30:AF30,"P")+COUNTIF(B30:AF30,"P/X")+COUNTIF(B30:AF30,"X/P")+(COUNTIF(B30:AF30,"P/N")/2)+(COUNTIF(B30:AF30,"N/P")/2)+COUNTIF(B30:AF30,"I")+COUNTIF(B30:AF30,"I/X")+COUNTIF(B30:AF30,"X/I")+COUNTIF(B30:AF30,"I/S")+COUNTIF(B30:AF30,"S/I")+COUNTIF(B30:AF30,"I/P")+COUNTIF(B30:AF30,"P/I")+(COUNTIF(B30:AF30,"I/N")/2)+(COUNTIF(B30:AF30,"N/I")/2)+COUNTIF(B30:AF30,"B")+COUNTIF(B30:AF30,"B/X")+COUNTIF(B30:AF30,"X/B")+COUNTIF(B30:AF30,"FS")+COUNTIF(B30:AF30,"FS/X")+COUNTIF(B30:AF30,"X/FS")+(COUNTIF(B30:AF30,"FS/N")/2)+(COUNTIF(B30:AF30,"N/FS")/2)+(COUNTIF(B30:AF30,"B/N")/2)+(COUNTIF(B30:AF30,"N/B")/2)+COUNTIF(B30:AF30, "J")+COUNTIF(B30:AF30,"M")+COUNTIF(B30:AF30,"M/X")+COUNTIF(B30:AF30,"X/M")+(COUNTIF(B30:AF30,"M/N")/2)+(COUNTIF(B30:AF30,"N/M")/2)</f>
        <v>0</v>
      </c>
    </row>
    <row r="31" spans="1:35" ht="9.9" customHeight="1" x14ac:dyDescent="0.25">
      <c r="A31" s="39" t="s">
        <v>11</v>
      </c>
      <c r="B31" s="25">
        <v>178</v>
      </c>
      <c r="C31" s="25">
        <v>179</v>
      </c>
      <c r="D31" s="25">
        <v>180</v>
      </c>
      <c r="E31" s="23"/>
      <c r="F31" s="23"/>
      <c r="G31" s="25">
        <v>181</v>
      </c>
      <c r="H31" s="25">
        <v>182</v>
      </c>
      <c r="I31" s="25">
        <v>183</v>
      </c>
      <c r="J31" s="25">
        <v>184</v>
      </c>
      <c r="K31" s="25">
        <v>185</v>
      </c>
      <c r="L31" s="23"/>
      <c r="M31" s="23"/>
      <c r="N31" s="25">
        <v>186</v>
      </c>
      <c r="O31" s="25">
        <v>187</v>
      </c>
      <c r="P31" s="25">
        <v>188</v>
      </c>
      <c r="Q31" s="25">
        <v>189</v>
      </c>
      <c r="R31" s="25">
        <v>190</v>
      </c>
      <c r="S31" s="23"/>
      <c r="T31" s="23"/>
      <c r="U31" s="24"/>
      <c r="V31" s="24"/>
      <c r="W31" s="24"/>
      <c r="X31" s="24"/>
      <c r="Y31" s="24"/>
      <c r="Z31" s="23"/>
      <c r="AA31" s="23"/>
      <c r="AB31" s="24"/>
      <c r="AC31" s="24"/>
      <c r="AD31" s="24"/>
      <c r="AE31" s="24"/>
      <c r="AF31" s="27"/>
      <c r="AG31" s="63">
        <v>13</v>
      </c>
      <c r="AI31" s="31"/>
    </row>
    <row r="32" spans="1:35" ht="12.75" customHeight="1" x14ac:dyDescent="0.25">
      <c r="A32" s="2"/>
      <c r="B32" s="7"/>
      <c r="C32" s="55" t="s">
        <v>32</v>
      </c>
      <c r="D32" s="55"/>
      <c r="E32" s="51" t="s">
        <v>39</v>
      </c>
      <c r="F32" s="51"/>
      <c r="H32" s="51" t="s">
        <v>38</v>
      </c>
      <c r="I32" s="51"/>
      <c r="J32" s="51" t="s">
        <v>40</v>
      </c>
      <c r="K32" s="51"/>
      <c r="L32" s="57" t="s">
        <v>41</v>
      </c>
      <c r="M32" s="57"/>
      <c r="N32" s="7"/>
      <c r="O32" s="7"/>
      <c r="P32" s="7"/>
      <c r="Q32" s="7"/>
      <c r="R32" s="7"/>
      <c r="S32" s="7"/>
      <c r="T32" s="53" t="s">
        <v>32</v>
      </c>
      <c r="U32" s="53"/>
      <c r="V32" s="51" t="s">
        <v>39</v>
      </c>
      <c r="W32" s="51"/>
      <c r="Z32" s="51" t="s">
        <v>38</v>
      </c>
      <c r="AA32" s="51"/>
      <c r="AB32" s="51" t="s">
        <v>40</v>
      </c>
      <c r="AC32" s="51"/>
      <c r="AD32" s="51" t="s">
        <v>41</v>
      </c>
      <c r="AE32" s="51"/>
      <c r="AF32" s="7"/>
      <c r="AG32" s="64">
        <f>AG30+AG28+AG26+AG24+AG22+AG20+AG18+AG16+AG14+AG12+AG10+AG8</f>
        <v>0</v>
      </c>
      <c r="AH32" s="3" t="s">
        <v>44</v>
      </c>
    </row>
    <row r="33" spans="1:44" x14ac:dyDescent="0.25">
      <c r="A33" s="2"/>
      <c r="B33" s="2"/>
      <c r="C33" s="56"/>
      <c r="D33" s="56"/>
      <c r="E33" s="52"/>
      <c r="F33" s="52"/>
      <c r="H33" s="52"/>
      <c r="I33" s="52"/>
      <c r="J33" s="52"/>
      <c r="K33" s="52"/>
      <c r="L33" s="58"/>
      <c r="M33" s="58"/>
      <c r="N33" s="40"/>
      <c r="O33" s="41" t="s">
        <v>20</v>
      </c>
      <c r="P33" s="41"/>
      <c r="Q33" s="40"/>
      <c r="R33" s="40"/>
      <c r="S33" s="40"/>
      <c r="T33" s="54"/>
      <c r="U33" s="54"/>
      <c r="V33" s="52"/>
      <c r="W33" s="52"/>
      <c r="Z33" s="52"/>
      <c r="AA33" s="52"/>
      <c r="AB33" s="52"/>
      <c r="AC33" s="52"/>
      <c r="AD33" s="52"/>
      <c r="AE33" s="52"/>
      <c r="AF33" s="40"/>
      <c r="AG33" s="42" t="s">
        <v>20</v>
      </c>
      <c r="AH33" s="42"/>
    </row>
    <row r="34" spans="1:44" ht="13.8" thickBot="1" x14ac:dyDescent="0.3">
      <c r="A34" s="2" t="s">
        <v>0</v>
      </c>
      <c r="B34" s="2"/>
      <c r="C34" s="65">
        <f>COUNTIF(B8:AF8, "X")+(COUNTIF(B8:AF8, "N/X")/2)+(COUNTIF(B8:AF8, "X/N")/2)+(COUNTIF(B8:AF8, "S/X")/2)+(COUNTIF(B8:AF8, "X/S")/2)+(COUNTIF(B8:AF8, "P/X")/2)+(COUNTIF(B8:AF8, "X/P")/2)+(COUNTIF(B8:AF8, "I/X")/2)+(COUNTIF(B8:AF8, "X/I")/2)+(COUNTIF(B8:AF8, "B/X")/2)+(COUNTIF(B8:AF8, "X/B")/2)+(COUNTIF(B8:AF8, "FS/X")/2)+(COUNTIF(B8:AF8, "X/FS")/2)+COUNTIF(B8:AF8, "P")+(COUNTIF(B8:AF8, "P/X")/2)+(COUNTIF(B8:AF8, "X/P")/2)+(COUNTIF(B8:AF8, "P/N")/2)+(COUNTIF(B8:AF8, "N/P")/2)+(COUNTIF(B8:AF8, "I/P")/2)+(COUNTIF(B8:AF8, "P/I")/2)+COUNTIF(B8:AF8, "S")+(COUNTIF(B8:AF8, "S/X")/2)+(COUNTIF(B8:AF8, "X/S")/2)+(COUNTIF(B8:AF8, "N/S")/2)+(COUNTIF(B8:AF8, "S/N")/2)+(COUNTIF(B8:AF8, "I/S")/2)+(COUNTIF(B8:AF8, "S/I")/2)+COUNTIF(B8:AF8, "FS")+(COUNTIF(B8:AF8, "FS/X")/2)+(COUNTIF(B8:AF8, "X/FS")/2)+COUNTIF(B8:AF8, "B")+(COUNTIF(B8:AF8, "B/X")/2)+(COUNTIF(B8:AF8, "X/B")/2)+(COUNTIF(B8:AF8, "B/N")/2)+(COUNTIF(B8:AF8, "N/B")/2)+COUNTIF(B8:AF8, "J")+COUNTIF(B8:AF8,"M")+COUNTIF(B8:AF8,"M/X")+COUNTIF(B8:AF8,"X/M")+(COUNTIF(B8:AF8,"M/N")/2)+(COUNTIF(B8:AF8,"N/M")/2)</f>
        <v>0</v>
      </c>
      <c r="D34" s="65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E34" s="65">
        <f>COUNTIF(B8:AF8, "I")+(COUNTIF(B8:AF8, "I/X")/2)+(COUNTIF(B8:AF8, "X/I")/2)+(COUNTIF(B8:AF8, "I/S")/2)+(COUNTIF(B8:AF8, "S/I")/2)+(COUNTIF(B8:AF8, "I/P")/2)+(COUNTIF(B8:AF8, "P/I")/2)+(COUNTIF(B8:AF8, "I/N")/2)+(COUNTIF(B8:AF8, "N/I")/2)</f>
        <v>0</v>
      </c>
      <c r="F34" s="65"/>
      <c r="G34" s="66"/>
      <c r="H34" s="65">
        <f>COUNTIF(B8:AF8, "P")+(COUNTIF(B8:AF8, "P/X")/2)+(COUNTIF(B8:AF8, "X/P")/2)+(COUNTIF(B8:AF8, "P/N")/2)+(COUNTIF(B8:AF8, "N/P")/2)+(COUNTIF(B8:AF8, "I/P")/2)+(COUNTIF(B8:AF8, "P/I")/2)</f>
        <v>0</v>
      </c>
      <c r="I34" s="65"/>
      <c r="J34" s="67">
        <f>COUNTIF(B8:AF8, "S")+(COUNTIF(B8:AF8, "S/X")/2)+(COUNTIF(B8:AF8, "X/S")/2)+(COUNTIF(B8:AF8, "N/S")/2)+(COUNTIF(B8:AF8, "S/N")/2)+(COUNTIF(B8:AF8, "I/S")/2)+(COUNTIF(B8:AF8, "S/I")/2)+COUNTIF(B8:AF8, "FS")+(COUNTIF(B8:AF8, "FS/X")/2)+(COUNTIF(B8:AF8, "X/FS")/2)</f>
        <v>0</v>
      </c>
      <c r="K34" s="67"/>
      <c r="L34" s="67">
        <f>COUNTIF(C8:AH8, "B")+(COUNTIF(D8:AH8, "B/X")/2)+(COUNTIF(D8:AH8, "X/B")/2)+(COUNTIF(D8:AH8, "B/N")/2)+(COUNTIF(D8:AH8, "N/B")/2)+COUNTIF(A8:AF8, "J")</f>
        <v>0</v>
      </c>
      <c r="M34" s="67"/>
      <c r="N34" s="68"/>
      <c r="O34" s="65">
        <f>C34+E34</f>
        <v>0</v>
      </c>
      <c r="P34" s="65"/>
      <c r="Q34" s="69"/>
      <c r="R34" s="69" t="s">
        <v>16</v>
      </c>
      <c r="S34" s="69"/>
      <c r="T34" s="65">
        <f>COUNTIF(B20:AF20, "X")+(COUNTIF(B20:AF20, "N/X")/2)+(COUNTIF(B20:AF20, "X/N")/2)+(COUNTIF(B20:AF20, "S/X")/2)+(COUNTIF(B20:AF20, "X/S")/2)+(COUNTIF(B20:AF20, "P/X")/2)+(COUNTIF(B20:AF20, "X/P")/2)+(COUNTIF(B20:AF20, "I/X")/2)+(COUNTIF(B20:AF20, "X/I")/2)+(COUNTIF(B20:AF20, "B/X")/2)+(COUNTIF(B20:AF20, "X/B")/2)+(COUNTIF(B20:AF20, "FS/X")/2)+(COUNTIF(B20:AF20, "X/FS")/2)+COUNTIF(B20:AF20, "P")+(COUNTIF(B20:AF20, "P/X")/2)+(COUNTIF(B20:AF20, "X/P")/2)+(COUNTIF(B20:AF20, "P/N")/2)+(COUNTIF(B20:AF20, "N/P")/2)+(COUNTIF(B20:AF20, "I/P")/2)+(COUNTIF(B20:AF20, "P/I")/2)+COUNTIF(B20:AF20, "S")+(COUNTIF(B20:AF20, "S/X")/2)+(COUNTIF(B20:AF20, "X/S")/2)+(COUNTIF(B20:AF20, "N/S")/2)+(COUNTIF(B20:AF20, "S/N")/2)+(COUNTIF(B20:AF20, "I/S")/2)+(COUNTIF(B20:AF20, "S/I")/2)+COUNTIF(B20:AF20, "FS")+(COUNTIF(B20:AF20, "FS/X")/2)+(COUNTIF(B20:AF20, "X/FS")/2)+COUNTIF(B20:AF20, "B")+(COUNTIF(B20:AF20, "B/X")/2)+(COUNTIF(B20:AF20, "X/B")/2)+(COUNTIF(B20:AF20, "B/N")/2)+(COUNTIF(B20:AF20, "N/B")/2)+COUNTIF(B20:AF20, "J")++COUNTIF(B20:AF20,"M")+COUNTIF(B20:AF20,"M/X")+COUNTIF(B20:AF20,"X/M")+(COUNTIF(B20:AF20,"M/N")/2)+(COUNTIF(B20:AF20,"N/M")/2)</f>
        <v>0</v>
      </c>
      <c r="U34" s="65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V34" s="65">
        <f>COUNTIF(B20:AF20, "I")+(COUNTIF(B20:AF20, "I/X")/2)+(COUNTIF(B20:AF20, "X/I")/2)+(COUNTIF(B20:AF20, "I/S")/2)+(COUNTIF(B20:AF20, "S/I")/2)+(COUNTIF(B20:AF20, "I/P")/2)+(COUNTIF(B20:AF20, "P/I")/2)+(COUNTIF(B20:AF20, "I/N")/2)+(COUNTIF(B20:AF20, "N/I")/2)</f>
        <v>0</v>
      </c>
      <c r="W34" s="65"/>
      <c r="X34" s="66"/>
      <c r="Y34" s="66"/>
      <c r="Z34" s="65">
        <f>COUNTIF(B20:AF20, "P")+(COUNTIF(B20:AF20, "P/X")/2)+(COUNTIF(B20:AF20, "X/P")/2)+(COUNTIF(B20:AF20, "P/N")/2)+(COUNTIF(B20:AF20, "N/P")/2)+(COUNTIF(B20:AF20, "I/P")/2)+(COUNTIF(B20:AF20, "P/I")/2)</f>
        <v>0</v>
      </c>
      <c r="AA34" s="65"/>
      <c r="AB34" s="67">
        <f>COUNTIF(B20:AF20, "S")+(COUNTIF(B20:AF20, "S/X")/2)+(COUNTIF(B20:AF20, "X/S")/2)+(COUNTIF(B20:AF20, "N/S")/2)+(COUNTIF(B20:AF20, "S/N")/2)+(COUNTIF(B20:AF20, "I/S")/2)+(COUNTIF(B20:AF20, "S/I")/2)+COUNTIF(B20:AF20, "FS")+(COUNTIF(B20:AF20, "FS/X")/2)+(COUNTIF(B20:AF20, "X/FS")/2)</f>
        <v>0</v>
      </c>
      <c r="AC34" s="67"/>
      <c r="AD34" s="67">
        <f>COUNTIF(B20:AF20, "B")+(COUNTIF(B20:AF20, "B/X")/2)+(COUNTIF(B20:AF20, "X/B")/2)+(COUNTIF(B20:AF20, "B/N")/2)+(COUNTIF(B20:AF20, "N/B")/2)+COUNTIF(B20:AF20, "J")</f>
        <v>0</v>
      </c>
      <c r="AE34" s="67"/>
      <c r="AF34" s="68"/>
      <c r="AG34" s="70">
        <f>O39+T34+V34</f>
        <v>0</v>
      </c>
    </row>
    <row r="35" spans="1:44" ht="13.8" thickBot="1" x14ac:dyDescent="0.3">
      <c r="A35" s="2" t="s">
        <v>1</v>
      </c>
      <c r="B35" s="2"/>
      <c r="C35" s="65">
        <f>COUNTIF(B10:AF10, "X")+(COUNTIF(B10:AF10, "N/X")/2)+(COUNTIF(B10:AF10, "X/N")/2)+(COUNTIF(B10:AF10, "S/X")/2)+(COUNTIF(B10:AF10, "X/S")/2)+(COUNTIF(B10:AF10, "P/X")/2)+(COUNTIF(B10:AF10, "X/P")/2)+(COUNTIF(B10:AF10, "I/X")/2)+(COUNTIF(B10:AF10, "X/I")/2)+(COUNTIF(B10:AF10, "B/X")/2)+(COUNTIF(B10:AF10, "X/B")/2)+(COUNTIF(B10:AF10, "FS/X")/2)+(COUNTIF(B10:AF10, "X/FS")/2)+COUNTIF(B10:AF10, "P")+(COUNTIF(B10:AF10, "P/X")/2)+(COUNTIF(B10:AF10, "X/P")/2)+(COUNTIF(B10:AF10, "P/N")/2)+(COUNTIF(B10:AF10, "N/P")/2)+(COUNTIF(B10:AF10, "I/P")/2)+(COUNTIF(B10:AF10, "P/I")/2)+COUNTIF(B10:AF10, "S")+(COUNTIF(B10:AF10, "S/X")/2)+(COUNTIF(B10:AF10, "X/S")/2)+(COUNTIF(B10:AF10, "N/S")/2)+(COUNTIF(B10:AF10, "S/N")/2)+(COUNTIF(B10:AF10, "I/S")/2)+(COUNTIF(B10:AF10, "S/I")/2)+COUNTIF(B10:AF10, "FS")+(COUNTIF(B10:AF10, "FS/X")/2)+(COUNTIF(B10:AF10, "X/FS")/2)+COUNTIF(B10:AF10, "B")+(COUNTIF(B10:AF10, "B/X")/2)+(COUNTIF(B10:AF10, "X/B")/2)+(COUNTIF(B10:AF10, "B/N")/2)+(COUNTIF(B10:AF10, "N/B")/2)+COUNTIF(B10:AF10, "J")+COUNTIF(B10:AF10,"M")+COUNTIF(B10:AF10,"M/X")+COUNTIF(B10:AF10,"X/M")+(COUNTIF(B10:AF10,"M/N")/2)+(COUNTIF(B10:AF10,"N/M")/2)</f>
        <v>0</v>
      </c>
      <c r="D35" s="65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E35" s="65">
        <f>COUNTIF(B10:AF10, "I")+(COUNTIF(B10:AF10, "I/X")/2)+(COUNTIF(B10:AF10, "X/I")/2)+(COUNTIF(B10:AF10, "I/S")/2)+(COUNTIF(B10:AF10, "S/I")/2)+(COUNTIF(B10:AF10, "I/P")/2)+(COUNTIF(B10:AF10, "P/I")/2)+(COUNTIF(B10:AF10, "I/N")/2)+(COUNTIF(B10:AF10, "N/I")/2)</f>
        <v>0</v>
      </c>
      <c r="F35" s="65"/>
      <c r="G35" s="66"/>
      <c r="H35" s="71">
        <f>COUNTIF(B10:AF10, "P")+(COUNTIF(B10:AF10, "P/X")/2)+(COUNTIF(B10:AF10, "X/P")/2)+(COUNTIF(B10:AF10, "P/N")/2)+(COUNTIF(B10:AF10, "N/P")/2)+(COUNTIF(B10:AF10, "I/P")/2)+(COUNTIF(B10:AF10, "P/I")/2)</f>
        <v>0</v>
      </c>
      <c r="I35" s="71"/>
      <c r="J35" s="67">
        <f>COUNTIF(B10:AF10, "S")+(COUNTIF(B10:AF10, "S/X")/2)+(COUNTIF(B10:AF10, "X/S")/2)+(COUNTIF(B10:AF10, "N/S")/2)+(COUNTIF(B10:AF10, "S/N")/2)+(COUNTIF(B10:AF10, "I/S")/2)+(COUNTIF(B10:AF10, "S/I")/2)+COUNTIF(B10:AF10, "FS")+(COUNTIF(B10:AF10, "FS/X")/2)+(COUNTIF(B10:AF10, "X/FS")/2)</f>
        <v>0</v>
      </c>
      <c r="K35" s="67"/>
      <c r="L35" s="67">
        <f>COUNTIF(C10:AH10, "B")+(COUNTIF(D10:AH10, "B/X")/2)+(COUNTIF(D10:AH10, "X/B")/2)+(COUNTIF(D10:AH10, "B/N")/2)+(COUNTIF(D10:AH10, "N/B")/2)+COUNTIF(A10:AF10, "J")</f>
        <v>0</v>
      </c>
      <c r="M35" s="67"/>
      <c r="N35" s="68"/>
      <c r="O35" s="71">
        <f>O34+C35+E35</f>
        <v>0</v>
      </c>
      <c r="P35" s="71"/>
      <c r="Q35" s="69"/>
      <c r="R35" s="69" t="s">
        <v>17</v>
      </c>
      <c r="S35" s="69"/>
      <c r="T35" s="65">
        <f>COUNTIF(B22:AF22, "X")+(COUNTIF(B22:AF22, "N/X")/2)+(COUNTIF(B22:AF22, "X/N")/2)+(COUNTIF(B22:AF22, "S/X")/2)+(COUNTIF(B22:AF22, "X/S")/2)+(COUNTIF(B22:AF22, "P/X")/2)+(COUNTIF(B22:AF22, "X/P")/2)+(COUNTIF(B22:AF22, "I/X")/2)+(COUNTIF(B22:AF22, "X/I")/2)+(COUNTIF(B22:AF22, "B/X")/2)+(COUNTIF(B22:AF22, "X/B")/2)+(COUNTIF(B22:AF22, "FS/X")/2)+(COUNTIF(B22:AF22, "X/FS")/2)+COUNTIF(B22:AF22, "P")+(COUNTIF(B22:AF22, "P/X")/2)+(COUNTIF(B22:AF22, "X/P")/2)+(COUNTIF(B22:AF22, "P/N")/2)+(COUNTIF(B22:AF22, "N/P")/2)+(COUNTIF(B22:AF22, "I/P")/2)+(COUNTIF(B22:AF22, "P/I")/2)+COUNTIF(B22:AF22, "S")+(COUNTIF(B22:AF22, "S/X")/2)+(COUNTIF(B22:AF22, "X/S")/2)+(COUNTIF(B22:AF22, "N/S")/2)+(COUNTIF(B22:AF22, "S/N")/2)+(COUNTIF(B22:AF22, "I/S")/2)+(COUNTIF(B22:AF22, "S/I")/2)+COUNTIF(B22:AF22, "FS")+(COUNTIF(B22:AF22, "FS/X")/2)+(COUNTIF(B22:AF22, "X/FS")/2)+COUNTIF(B22:AF22, "B")+(COUNTIF(B22:AF22, "B/X")/2)+(COUNTIF(B22:AF22, "X/B")/2)+(COUNTIF(B22:AF22, "B/N")/2)+(COUNTIF(B22:AF22, "N/B")/2)+COUNTIF(B22:AF22, "J")++COUNTIF(B22:AF22,"M")+COUNTIF(B22:AF22,"M/X")+COUNTIF(B22:AF22,"X/M")+(COUNTIF(B22:AF22,"M/N")/2)+(COUNTIF(B22:AF22,"N/M")/2)</f>
        <v>0</v>
      </c>
      <c r="U35" s="65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V35" s="65">
        <f>COUNTIF(B22:AF22, "I")+(COUNTIF(B22:AF22, "I/X")/2)+(COUNTIF(B22:AF22, "X/I")/2)+(COUNTIF(B22:AF22, "I/S")/2)+(COUNTIF(B22:AF22, "S/I")/2)+(COUNTIF(B22:AF22, "I/P")/2)+(COUNTIF(B22:AF22, "P/I")/2)+(COUNTIF(B22:AF22, "I/N")/2)+(COUNTIF(B22:AF22, "N/I")/2)</f>
        <v>0</v>
      </c>
      <c r="W35" s="65"/>
      <c r="X35" s="66"/>
      <c r="Y35" s="66"/>
      <c r="Z35" s="71">
        <f>COUNTIF(B22:AF22, "P")+(COUNTIF(B22:AF22, "P/X")/2)+(COUNTIF(B22:AF22, "X/P")/2)+(COUNTIF(B22:AF22, "P/N")/2)+(COUNTIF(B22:AF22, "N/P")/2)+(COUNTIF(B22:AF22, "I/P")/2)+(COUNTIF(B22:AF22, "P/I")/2)</f>
        <v>0</v>
      </c>
      <c r="AA35" s="71"/>
      <c r="AB35" s="67">
        <f>COUNTIF(B22:AF22, "S")+(COUNTIF(B22:AF22, "S/X")/2)+(COUNTIF(B22:AF22, "X/S")/2)+(COUNTIF(B22:AF22, "N/S")/2)+(COUNTIF(B22:AF22, "S/N")/2)+(COUNTIF(B22:AF22, "I/S")/2)+(COUNTIF(B22:AF22, "S/I")/2)+COUNTIF(B22:AF22, "FS")+(COUNTIF(B22:AF22, "FS/X")/2)+(COUNTIF(B22:AF22, "X/FS")/2)</f>
        <v>0</v>
      </c>
      <c r="AC35" s="67"/>
      <c r="AD35" s="67">
        <f>COUNTIF(B22:AF22, "B")+(COUNTIF(B22:AF22, "B/X")/2)+(COUNTIF(B22:AF22, "X/B")/2)+(COUNTIF(B22:AF22, "B/N")/2)+(COUNTIF(B22:AF22, "N/B")/2)+COUNTIF(B22:AF22, "J")</f>
        <v>0</v>
      </c>
      <c r="AE35" s="67"/>
      <c r="AF35" s="68"/>
      <c r="AG35" s="70">
        <f>AG34+T35+V35</f>
        <v>0</v>
      </c>
      <c r="AH35" s="2"/>
    </row>
    <row r="36" spans="1:44" ht="13.8" thickBot="1" x14ac:dyDescent="0.3">
      <c r="A36" s="2" t="s">
        <v>12</v>
      </c>
      <c r="B36" s="2"/>
      <c r="C36" s="65">
        <f>COUNTIF(B11:AF12, "X")+(COUNTIF(B11:AF12, "N/X")/2)+(COUNTIF(B11:AF12, "X/N")/2)+(COUNTIF(B11:AF12, "S/X")/2)+(COUNTIF(B11:AF12, "X/S")/2)+(COUNTIF(B11:AF12, "P/X")/2)+(COUNTIF(B11:AF12, "X/P")/2)+(COUNTIF(B11:AF12, "I/X")/2)+(COUNTIF(B11:AF12, "X/I")/2)+(COUNTIF(B11:AF12, "B/X")/2)+(COUNTIF(B11:AF12, "X/B")/2)+(COUNTIF(B11:AF12, "FS/X")/2)+(COUNTIF(B11:AF12, "X/FS")/2)+COUNTIF(B11:AF12, "P")+(COUNTIF(B11:AF12, "P/X")/2)+(COUNTIF(B11:AF12, "X/P")/2)+(COUNTIF(B11:AF12, "P/N")/2)+(COUNTIF(B11:AF12, "N/P")/2)+(COUNTIF(B11:AF12, "I/P")/2)+(COUNTIF(B11:AF12, "P/I")/2)+COUNTIF(B11:AF12, "S")+(COUNTIF(B11:AF12, "S/X")/2)+(COUNTIF(B11:AF12, "X/S")/2)+(COUNTIF(B11:AF12, "N/S")/2)+(COUNTIF(B11:AF12, "S/N")/2)+(COUNTIF(B11:AF12, "I/S")/2)+(COUNTIF(B11:AF12, "S/I")/2)+COUNTIF(B11:AF12, "FS")+(COUNTIF(B11:AF12, "FS/X")/2)+(COUNTIF(B11:AF12, "X/FS")/2)+COUNTIF(B11:AF12, "B")+(COUNTIF(B11:AF12, "B/X")/2)+(COUNTIF(B11:AF12, "X/B")/2)+(COUNTIF(B11:AF12, "B/N")/2)+(COUNTIF(B11:AF12, "N/B")/2)+COUNTIF(B11:AF12, "J")+COUNTIF(B11:AF12,"M")+COUNTIF(B11:AF12,"M/X")+COUNTIF(B11:AF12,"X/M")+(COUNTIF(B11:AF12,"M/N")/2)+(COUNTIF(B11:AF12,"N/M")/2)</f>
        <v>0</v>
      </c>
      <c r="D36" s="65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E36" s="65">
        <f>COUNTIF(B11:AF12, "I")+(COUNTIF(B11:AF12, "I/X")/2)+(COUNTIF(B11:AF12, "X/I")/2)+(COUNTIF(B11:AF12, "I/S")/2)+(COUNTIF(B11:AF12, "S/I")/2)+(COUNTIF(B11:AF12, "I/P")/2)+(COUNTIF(B11:AF12, "P/I")/2)+(COUNTIF(B11:AF12, "I/N")/2)+(COUNTIF(B11:AE12, "N/I")/2)</f>
        <v>0</v>
      </c>
      <c r="F36" s="65"/>
      <c r="G36" s="66"/>
      <c r="H36" s="71">
        <f>COUNTIF(B12:AF12, "P")+(COUNTIF(B12:AF12, "P/X")/2)+(COUNTIF(B12:AF12, "X/P")/2)+(COUNTIF(B12:AF12, "P/N")/2)+(COUNTIF(B12:AF12, "N/P")/2)+(COUNTIF(B12:AF12, "I/P")/2)+(COUNTIF(B12:AF12, "P/I")/2)</f>
        <v>0</v>
      </c>
      <c r="I36" s="71"/>
      <c r="J36" s="67">
        <f>COUNTIF(B12:AF12, "S")+(COUNTIF(B12:AF12, "S/X")/2)+(COUNTIF(B12:AF12, "X/S")/2)+(COUNTIF(B12:AF12, "N/S")/2)+(COUNTIF(B12:AF12, "S/N")/2)+(COUNTIF(B12:AF12, "I/S")/2)+(COUNTIF(B12:AF12, "S/I")/2)+COUNTIF(B12:AF12, "FS")+(COUNTIF(B12:AF12, "FS/X")/2)+(COUNTIF(B12:AF12, "X/FS")/2)</f>
        <v>0</v>
      </c>
      <c r="K36" s="67"/>
      <c r="L36" s="67">
        <f>COUNTIF(C12:AH12, "B")+(COUNTIF(D12:AH12, "B/X")/2)+(COUNTIF(D12:AH12, "X/B")/2)+(COUNTIF(D12:AH12, "B/N")/2)+(COUNTIF(D12:AH12, "N/B")/2)+COUNTIF(A12:AF12, "J")</f>
        <v>0</v>
      </c>
      <c r="M36" s="67"/>
      <c r="N36" s="68"/>
      <c r="O36" s="71">
        <f>O35+C36+E36</f>
        <v>0</v>
      </c>
      <c r="P36" s="71"/>
      <c r="Q36" s="69"/>
      <c r="R36" s="69" t="s">
        <v>18</v>
      </c>
      <c r="S36" s="69"/>
      <c r="T36" s="65">
        <f>COUNTIF(B24:AF24, "X")+(COUNTIF(B24:AF24, "N/X")/2)+(COUNTIF(B24:AF24, "X/N")/2)+(COUNTIF(B24:AF24, "S/X")/2)+(COUNTIF(B24:AF24, "X/S")/2)+(COUNTIF(B24:AF24, "P/X")/2)+(COUNTIF(B24:AF24, "X/P")/2)+(COUNTIF(B24:AF24, "I/X")/2)+(COUNTIF(B24:AF24, "X/I")/2)+(COUNTIF(B24:AF24, "B/X")/2)+(COUNTIF(B24:AF24, "X/B")/2)+(COUNTIF(B24:AF24, "FS/X")/2)+(COUNTIF(B24:AF24, "X/FS")/2)+COUNTIF(B24:AF24, "P")+(COUNTIF(B24:AF24, "P/X")/2)+(COUNTIF(B24:AF24, "X/P")/2)+(COUNTIF(B24:AF24, "P/N")/2)+(COUNTIF(B24:AF24, "N/P")/2)+(COUNTIF(B24:AF24, "I/P")/2)+(COUNTIF(B24:AF24, "P/I")/2)+COUNTIF(B24:AF24, "S")+(COUNTIF(B24:AF24, "S/X")/2)+(COUNTIF(B24:AF24, "X/S")/2)+(COUNTIF(B24:AF24, "N/S")/2)+(COUNTIF(B24:AF24, "S/N")/2)+(COUNTIF(B24:AF24, "I/S")/2)+(COUNTIF(B24:AF24, "S/I")/2)+COUNTIF(B24:AF24, "FS")+(COUNTIF(B24:AF24, "FS/X")/2)+(COUNTIF(B24:AF24, "X/FS")/2)+COUNTIF(B24:AF24, "B")+(COUNTIF(B24:AF24, "B/X")/2)+(COUNTIF(B24:AF24, "X/B")/2)+(COUNTIF(B24:AF24, "B/N")/2)+(COUNTIF(B24:AF24, "N/B")/2)+COUNTIF(B24:AF24, "J")++COUNTIF(B24:AF24,"M")+COUNTIF(B24:AF24,"M/X")+COUNTIF(B24:AF24,"X/M")+(COUNTIF(B24:AF24,"M/N")/2)+(COUNTIF(B24:AF24,"N/M")/2)</f>
        <v>0</v>
      </c>
      <c r="U36" s="65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V36" s="65">
        <f>COUNTIF(B24:AF24, "I")+(COUNTIF(B24:AF24, "I/X")/2)+(COUNTIF(B24:AF24, "X/I")/2)+(COUNTIF(B24:AF24, "I/S")/2)+(COUNTIF(B24:AF24, "S/I")/2)+(COUNTIF(B24:AF24, "I/P")/2)+(COUNTIF(B24:AF24, "P/I")/2)+(COUNTIF(B24:AF24, "I/N")/2)+(COUNTIF(B24:AF24, "N/I")/2)</f>
        <v>0</v>
      </c>
      <c r="W36" s="65"/>
      <c r="X36" s="66"/>
      <c r="Y36" s="66"/>
      <c r="Z36" s="71">
        <f>COUNTIF(B24:AF24, "P")+(COUNTIF(B24:AF24, "P/X")/2)+(COUNTIF(B24:AF24, "X/P")/2)+(COUNTIF(B24:AF24, "P/N")/2)+(COUNTIF(B24:AF24, "N/P")/2)+(COUNTIF(B24:AF24, "I/P")/2)+(COUNTIF(B24:AF24, "P/I")/2)</f>
        <v>0</v>
      </c>
      <c r="AA36" s="71"/>
      <c r="AB36" s="67">
        <f>COUNTIF(B24:AF24, "S")+(COUNTIF(B24:AF24, "S/X")/2)+(COUNTIF(B24:AF24, "X/S")/2)+(COUNTIF(B24:AF24, "N/S")/2)+(COUNTIF(B24:AF24, "S/N")/2)+(COUNTIF(B24:AF24, "I/S")/2)+(COUNTIF(B24:AF24, "S/I")/2)+COUNTIF(B24:AF24, "FS")+(COUNTIF(B24:AF24, "FS/X")/2)+(COUNTIF(B24:AF24, "X/FS")/2)</f>
        <v>0</v>
      </c>
      <c r="AC36" s="67"/>
      <c r="AD36" s="67">
        <f>COUNTIF(B24:AF24, "B")+(COUNTIF(B24:AF24, "B/X")/2)+(COUNTIF(B24:AF24, "X/B")/2)+(COUNTIF(B24:AF24, "B/N")/2)+(COUNTIF(B24:AF24, "N/B")/2)+COUNTIF(B24:AF24, "J")</f>
        <v>0</v>
      </c>
      <c r="AE36" s="67"/>
      <c r="AF36" s="68"/>
      <c r="AG36" s="70">
        <f>AG35+T36+V36</f>
        <v>0</v>
      </c>
      <c r="AH36" s="2"/>
    </row>
    <row r="37" spans="1:44" ht="13.8" thickBot="1" x14ac:dyDescent="0.3">
      <c r="A37" s="2" t="s">
        <v>13</v>
      </c>
      <c r="B37" s="2"/>
      <c r="C37" s="65">
        <f>COUNTIF(B13:AF14, "X")+(COUNTIF(B13:AF14, "N/X")/2)+(COUNTIF(B13:AF14, "X/N")/2)+(COUNTIF(B13:AF14, "S/X")/2)+(COUNTIF(B13:AF14, "X/S")/2)+(COUNTIF(B13:AF14, "P/X")/2)+(COUNTIF(B13:AF14, "X/P")/2)+(COUNTIF(B13:AF14, "I/X")/2)+(COUNTIF(B13:AF14, "X/I")/2)+(COUNTIF(B13:AF14, "B/X")/2)+(COUNTIF(B13:AF14, "X/B")/2)+(COUNTIF(B13:AF14, "FS/X")/2)+(COUNTIF(B13:AF14, "X/FS")/2)+COUNTIF(B13:AF14, "P")+(COUNTIF(B13:AF14, "P/X")/2)+(COUNTIF(B13:AF14, "X/P")/2)+(COUNTIF(B13:AF14, "P/N")/2)+(COUNTIF(B13:AF14, "N/P")/2)+(COUNTIF(B13:AF14, "I/P")/2)+(COUNTIF(B13:AF14, "P/I")/2)+COUNTIF(B13:AF14, "S")+(COUNTIF(B13:AF14, "S/X")/2)+(COUNTIF(B13:AF14, "X/S")/2)+(COUNTIF(B13:AF14, "N/S")/2)+(COUNTIF(B13:AF14, "S/N")/2)+(COUNTIF(B13:AF14, "I/S")/2)+(COUNTIF(B13:AF14, "S/I")/2)+COUNTIF(B13:AF14, "FS")+(COUNTIF(B13:AF14, "FS/X")/2)+(COUNTIF(B13:AF14, "X/FS")/2)+COUNTIF(B13:AF14, "B")+(COUNTIF(B13:AF14, "B/X")/2)+(COUNTIF(B13:AF14, "X/B")/2)+(COUNTIF(B13:AF14, "B/N")/2)+(COUNTIF(B13:AF14, "N/B")/2)+COUNTIF(B13:AF14, "J")+COUNTIF(B13:AF14,"M")+COUNTIF(B13:AF14,"M/X")+COUNTIF(B13:AF14,"X/M")+(COUNTIF(B13:AF14,"M/N")/2)+(COUNTIF(B13:AF14,"N/M")/2)</f>
        <v>0</v>
      </c>
      <c r="D37" s="65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E37" s="65">
        <f>COUNTIF(B14:AF14, "I")+(COUNTIF(B14:AF14, "I/X")/2)+(COUNTIF(B14:AF14, "X/I")/2)+(COUNTIF(B14:AF14, "I/S")/2)+(COUNTIF(B14:AF14, "S/I")/2)+(COUNTIF(B14:AF14, "I/P")/2)+(COUNTIF(B14:AF14, "P/I")/2)+(COUNTIF(B14:AF14, "I/N")/2)+(COUNTIF(B14:AF14, "N/I")/2)</f>
        <v>0</v>
      </c>
      <c r="F37" s="65"/>
      <c r="G37" s="66"/>
      <c r="H37" s="71">
        <f>COUNTIF(B14:AF14, "P")+(COUNTIF(B14:AF14, "P/X")/2)+(COUNTIF(B14:AF14, "X/P")/2)+(COUNTIF(B14:AF14, "P/N")/2)+(COUNTIF(B14:AF14, "N/P")/2)+(COUNTIF(B14:AF14, "I/P")/2)+(COUNTIF(B14:AF14, "P/I")/2)</f>
        <v>0</v>
      </c>
      <c r="I37" s="71"/>
      <c r="J37" s="67">
        <f>COUNTIF(B14:AF14, "S")+(COUNTIF(B14:AF14, "S/X")/2)+(COUNTIF(B14:AF14, "X/S")/2)+(COUNTIF(B14:AF14, "N/S")/2)+(COUNTIF(B14:AF14, "S/N")/2)+(COUNTIF(B14:AF14, "I/S")/2)+(COUNTIF(B14:AF14, "S/I")/2)+COUNTIF(B14:AF14, "FS")+(COUNTIF(B14:AF14, "FS/X")/2)+(COUNTIF(B14:AF14, "X/FS")/2)</f>
        <v>0</v>
      </c>
      <c r="K37" s="67"/>
      <c r="L37" s="67">
        <f>COUNTIF(C14:AH14, "B")+(COUNTIF(D14:AH14, "B/X")/2)+(COUNTIF(D14:AH14, "X/B")/2)+(COUNTIF(D14:AH14, "B/N")/2)+(COUNTIF(D14:AH14, "N/B")/2)+COUNTIF(A14:AF14, "J")</f>
        <v>0</v>
      </c>
      <c r="M37" s="67"/>
      <c r="N37" s="68"/>
      <c r="O37" s="71">
        <f>O36+C37+E37</f>
        <v>0</v>
      </c>
      <c r="P37" s="71"/>
      <c r="Q37" s="69"/>
      <c r="R37" s="69" t="s">
        <v>19</v>
      </c>
      <c r="S37" s="69"/>
      <c r="T37" s="65">
        <f>COUNTIF(B26:AF26, "X")+(COUNTIF(B26:AF26, "N/X")/2)+(COUNTIF(B26:AF26, "X/N")/2)+(COUNTIF(B26:AF26, "S/X")/2)+(COUNTIF(B26:AF26, "X/S")/2)+(COUNTIF(B26:AF26, "P/X")/2)+(COUNTIF(B26:AF26, "X/P")/2)+(COUNTIF(B26:AF26, "I/X")/2)+(COUNTIF(B26:AF26, "X/I")/2)+(COUNTIF(B26:AF26, "B/X")/2)+(COUNTIF(B26:AF26, "X/B")/2)+(COUNTIF(B26:AF26, "FS/X")/2)+(COUNTIF(B26:AF26, "X/FS")/2)+COUNTIF(B26:AF26, "P")+(COUNTIF(B26:AF26, "P/X")/2)+(COUNTIF(B26:AF26, "X/P")/2)+(COUNTIF(B26:AF26, "P/N")/2)+(COUNTIF(B26:AF26, "N/P")/2)+(COUNTIF(B26:AF26, "I/P")/2)+(COUNTIF(B26:AF26, "P/I")/2)+COUNTIF(B26:AF26, "S")+(COUNTIF(B26:AF26, "S/X")/2)+(COUNTIF(B26:AF26, "X/S")/2)+(COUNTIF(B26:AF26, "N/S")/2)+(COUNTIF(B26:AF26, "S/N")/2)+(COUNTIF(B26:AF26, "I/S")/2)+(COUNTIF(B26:AF26, "S/I")/2)+COUNTIF(B26:AF26, "FS")+(COUNTIF(B26:AF26, "FS/X")/2)+(COUNTIF(B26:AF26, "X/FS")/2)+COUNTIF(B26:AF26, "B")+(COUNTIF(B26:AF26, "B/X")/2)+(COUNTIF(B26:AF26, "X/B")/2)+(COUNTIF(B26:AF26, "B/N")/2)+(COUNTIF(B26:AF26, "N/B")/2)+COUNTIF(B26:AF26, "J")++COUNTIF(B26:AF26,"M")+COUNTIF(B26:AF26,"M/X")+COUNTIF(B26:AF26,"X/M")+(COUNTIF(B26:AF26,"M/N")/2)+(COUNTIF(B26:AF26,"N/M")/2)</f>
        <v>0</v>
      </c>
      <c r="U37" s="65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V37" s="65">
        <f>COUNTIF(B26:AF26, "I")+(COUNTIF(B26:AF26, "I/X")/2)+(COUNTIF(B26:AF26, "X/I")/2)+(COUNTIF(B26:AF26, "I/S")/2)+(COUNTIF(B26:AF26, "S/I")/2)+(COUNTIF(B26:AF26, "I/P")/2)+(COUNTIF(B26:AF26, "P/I")/2)+(COUNTIF(B26:AF26, "I/N")/2)+(COUNTIF(B26:AF26, "N/I")/2)</f>
        <v>0</v>
      </c>
      <c r="W37" s="65"/>
      <c r="X37" s="66"/>
      <c r="Y37" s="66"/>
      <c r="Z37" s="71">
        <f>COUNTIF(B26:AF26, "P")+(COUNTIF(B26:AF26, "P/X")/2)+(COUNTIF(B26:AF26, "X/P")/2)+(COUNTIF(B26:AF26, "P/N")/2)+(COUNTIF(B26:AF26, "N/P")/2)+(COUNTIF(B26:AF26, "I/P")/2)+(COUNTIF(B26:AF26, "P/I")/2)</f>
        <v>0</v>
      </c>
      <c r="AA37" s="71"/>
      <c r="AB37" s="67">
        <f>COUNTIF(B26:AF26, "S")+(COUNTIF(B26:AF26, "S/X")/2)+(COUNTIF(B26:AF26, "X/S")/2)+(COUNTIF(B26:AF26, "N/S")/2)+(COUNTIF(B26:AF26, "S/N")/2)+(COUNTIF(B26:AF26, "I/S")/2)+(COUNTIF(B26:AF26, "S/I")/2)+COUNTIF(B26:AF26, "FS")+(COUNTIF(B26:AF26, "FS/X")/2)+(COUNTIF(B26:AF26, "X/FS")/2)</f>
        <v>0</v>
      </c>
      <c r="AC37" s="67"/>
      <c r="AD37" s="67">
        <f>COUNTIF(B26:AF26, "B")+(COUNTIF(B26:AF26, "B/X")/2)+(COUNTIF(B26:AF26, "X/B")/2)+(COUNTIF(B26:AF26, "B/N")/2)+(COUNTIF(B26:AF26, "N/B")/2)+COUNTIF(B26:AF26, "J")</f>
        <v>0</v>
      </c>
      <c r="AE37" s="67"/>
      <c r="AF37" s="68"/>
      <c r="AG37" s="70">
        <f>AG36+T37+V37</f>
        <v>0</v>
      </c>
      <c r="AH37" s="2"/>
    </row>
    <row r="38" spans="1:44" ht="13.8" thickBot="1" x14ac:dyDescent="0.3">
      <c r="A38" s="2" t="s">
        <v>14</v>
      </c>
      <c r="B38" s="2"/>
      <c r="C38" s="65">
        <f>COUNTIF(B16:AF16, "X")+(COUNTIF(B16:AF16, "N/X")/2)+(COUNTIF(B16:AF16, "X/N")/2)+(COUNTIF(B16:AF16, "S/X")/2)+(COUNTIF(B16:AF16, "X/S")/2)+(COUNTIF(B16:AF16, "P/X")/2)+(COUNTIF(B16:AF16, "X/P")/2)+(COUNTIF(B16:AF16, "I/X")/2)+(COUNTIF(B16:AF16, "X/I")/2)+(COUNTIF(B16:AF16, "B/X")/2)+(COUNTIF(B16:AF16, "X/B")/2)+(COUNTIF(B16:AF16, "FS/X")/2)+(COUNTIF(B16:AF16, "X/FS")/2)+COUNTIF(B16:AF16, "P")+(COUNTIF(B16:AF16, "P/X")/2)+(COUNTIF(B16:AF16, "X/P")/2)+(COUNTIF(B16:AF16, "P/N")/2)+(COUNTIF(B16:AF16, "N/P")/2)+(COUNTIF(B16:AF16, "I/P")/2)+(COUNTIF(B16:AF16, "P/I")/2)+COUNTIF(B16:AF16, "S")+(COUNTIF(B16:AF16, "S/X")/2)+(COUNTIF(B16:AF16, "X/S")/2)+(COUNTIF(B16:AF16, "N/S")/2)+(COUNTIF(B16:AF16, "S/N")/2)+(COUNTIF(B16:AF16, "I/S")/2)+(COUNTIF(B16:AF16, "S/I")/2)+COUNTIF(B16:AF16, "FS")+(COUNTIF(B16:AF16, "FS/X")/2)+(COUNTIF(B16:AF16, "X/FS")/2)+COUNTIF(B16:AF16, "B")+(COUNTIF(B16:AF16, "B/X")/2)+(COUNTIF(B16:AF16, "X/B")/2)+(COUNTIF(B16:AF16, "B/N")/2)+(COUNTIF(B16:AF16, "N/B")/2)+COUNTIF(B16:AF16, "J")+COUNTIF(B16:AF16,"M")+COUNTIF(B16:AF16,"M/X")+COUNTIF(B16:AF16,"X/M")+(COUNTIF(B16:AF16,"M/N")/2)+(COUNTIF(B16:AF16,"N/M")/2)</f>
        <v>0</v>
      </c>
      <c r="D38" s="65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E38" s="65">
        <f>COUNTIF(B16:AF16, "I")+(COUNTIF(B16:AF16, "I/X")/2)+(COUNTIF(B16:AF16, "X/I")/2)+(COUNTIF(B16:AF16, "I/S")/2)+(COUNTIF(B16:AF16, "S/I")/2)+(COUNTIF(B16:AF16, "I/P")/2)+(COUNTIF(B16:AF16, "P/I")/2)+(COUNTIF(B16:AF16, "I/N")/2)+(COUNTIF(B16:AF16, "N/I")/2)</f>
        <v>0</v>
      </c>
      <c r="F38" s="65"/>
      <c r="G38" s="66"/>
      <c r="H38" s="71">
        <f>COUNTIF(B16:AF16, "P")+(COUNTIF(B16:AF16, "P/X")/2)+(COUNTIF(B16:AF16, "X/P")/2)+(COUNTIF(B16:AF16, "P/N")/2)+(COUNTIF(B16:AF16, "N/P")/2)+(COUNTIF(B16:AF16, "I/P")/2)+(COUNTIF(B16:AF16, "P/I")/2)</f>
        <v>0</v>
      </c>
      <c r="I38" s="71"/>
      <c r="J38" s="67">
        <f>COUNTIF(B16:AF16, "S")+(COUNTIF(B16:AF16, "S/X")/2)+(COUNTIF(B16:AF16, "X/S")/2)+(COUNTIF(B16:AF16, "N/S")/2)+(COUNTIF(B16:AF16, "S/N")/2)+(COUNTIF(B16:AF16, "I/S")/2)+(COUNTIF(B16:AF16, "S/I")/2)+COUNTIF(B16:AF16, "FS")+(COUNTIF(B16:AF16, "FS/X")/2)+(COUNTIF(B16:AF16, "X/FS")/2)</f>
        <v>0</v>
      </c>
      <c r="K38" s="67"/>
      <c r="L38" s="67">
        <f>COUNTIF(C16:AH16, "B")+(COUNTIF(D16:AH16, "B/X")/2)+(COUNTIF(D16:AH16, "X/B")/2)+(COUNTIF(D16:AH16, "B/N")/2)+(COUNTIF(D16:AH16, "N/B")/2)+COUNTIF(A16:AF16, "J")</f>
        <v>0</v>
      </c>
      <c r="M38" s="67"/>
      <c r="N38" s="68"/>
      <c r="O38" s="71">
        <f>O37+C38+E38</f>
        <v>0</v>
      </c>
      <c r="P38" s="71"/>
      <c r="Q38" s="69"/>
      <c r="R38" s="69" t="s">
        <v>10</v>
      </c>
      <c r="S38" s="69"/>
      <c r="T38" s="65">
        <f>COUNTIF(B28:AF28, "X")+(COUNTIF(B28:AF28, "N/X")/2)+(COUNTIF(B28:AF28, "X/N")/2)+(COUNTIF(B28:AF28, "S/X")/2)+(COUNTIF(B28:AF28, "X/S")/2)+(COUNTIF(B28:AF28, "P/X")/2)+(COUNTIF(B28:AF28, "X/P")/2)+(COUNTIF(B28:AF28, "I/X")/2)+(COUNTIF(B28:AF28, "X/I")/2)+(COUNTIF(B28:AF28, "B/X")/2)+(COUNTIF(B28:AF28, "X/B")/2)+(COUNTIF(B28:AF28, "FS/X")/2)+(COUNTIF(B28:AF28, "X/FS")/2)+COUNTIF(B28:AF28, "P")+(COUNTIF(B28:AF28, "P/X")/2)+(COUNTIF(B28:AF28, "X/P")/2)+(COUNTIF(B28:AF28, "P/N")/2)+(COUNTIF(B28:AF28, "N/P")/2)+(COUNTIF(B28:AF28, "I/P")/2)+(COUNTIF(B28:AF28, "P/I")/2)+COUNTIF(B28:AF28, "S")+(COUNTIF(B28:AF28, "S/X")/2)+(COUNTIF(B28:AF28, "X/S")/2)+(COUNTIF(B28:AF28, "N/S")/2)+(COUNTIF(B28:AF28, "S/N")/2)+(COUNTIF(B28:AF28, "I/S")/2)+(COUNTIF(B28:AF28, "S/I")/2)+COUNTIF(B28:AF28, "FS")+(COUNTIF(B28:AF28, "FS/X")/2)+(COUNTIF(B28:AF28, "X/FS")/2)+COUNTIF(B28:AF28, "B")+(COUNTIF(B28:AF28, "B/X")/2)+(COUNTIF(B28:AF28, "X/B")/2)+(COUNTIF(B28:AF28, "B/N")/2)+(COUNTIF(B28:AF28, "N/B")/2)+COUNTIF(B28:AF28, "J")++COUNTIF(B28:AF28,"M")+COUNTIF(B28:AF28,"M/X")+COUNTIF(B28:AF28,"X/M")+(COUNTIF(B28:AF28,"M/N")/2)+(COUNTIF(B28:AF28,"N/M")/2)</f>
        <v>0</v>
      </c>
      <c r="U38" s="65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V38" s="65">
        <f>COUNTIF(B28:AF28, "I")+(COUNTIF(B28:AF28, "I/X")/2)+(COUNTIF(B28:AF28, "X/I")/2)+(COUNTIF(B28:AF28, "I/S")/2)+(COUNTIF(B28:AF28, "S/I")/2)+(COUNTIF(B28:AF28, "I/P")/2)+(COUNTIF(B28:AF28, "P/I")/2)+(COUNTIF(B28:AF28, "I/N")/2)+(COUNTIF(B28:AF28, "N/I")/2)</f>
        <v>0</v>
      </c>
      <c r="W38" s="65"/>
      <c r="X38" s="66"/>
      <c r="Y38" s="66"/>
      <c r="Z38" s="71">
        <f>COUNTIF(B28:AF28, "P")+(COUNTIF(B28:AF28, "P/X")/2)+(COUNTIF(B28:AF28, "X/P")/2)+(COUNTIF(B28:AF28, "P/N")/2)+(COUNTIF(B28:AF28, "N/P")/2)+(COUNTIF(B28:AF28, "I/P")/2)+(COUNTIF(B28:AF28, "P/I")/2)</f>
        <v>0</v>
      </c>
      <c r="AA38" s="71"/>
      <c r="AB38" s="67">
        <f>COUNTIF(B28:AF28, "S")+(COUNTIF(B28:AF28, "S/X")/2)+(COUNTIF(B28:AF28, "X/S")/2)+(COUNTIF(B28:AF28, "N/S")/2)+(COUNTIF(B28:AF28, "S/N")/2)+(COUNTIF(B28:AF28, "I/S")/2)+(COUNTIF(B28:AF28, "S/I")/2)+COUNTIF(B28:AF28, "FS")+(COUNTIF(B28:AF28, "FS/X")/2)+(COUNTIF(B28:AF28, "X/FS")/2)</f>
        <v>0</v>
      </c>
      <c r="AC38" s="67"/>
      <c r="AD38" s="67">
        <f>COUNTIF(B28:AF28, "B")+(COUNTIF(B28:AF28, "B/X")/2)+(COUNTIF(B28:AF28, "X/B")/2)+(COUNTIF(B28:AF28, "B/N")/2)+(COUNTIF(B28:AF28, "N/B")/2)+COUNTIF(B28:AF28, "J")</f>
        <v>0</v>
      </c>
      <c r="AE38" s="67"/>
      <c r="AF38" s="68"/>
      <c r="AG38" s="70">
        <f>AG37+T38+V38</f>
        <v>0</v>
      </c>
      <c r="AH38" s="2"/>
    </row>
    <row r="39" spans="1:44" ht="13.8" thickBot="1" x14ac:dyDescent="0.3">
      <c r="A39" s="2" t="s">
        <v>15</v>
      </c>
      <c r="B39" s="2"/>
      <c r="C39" s="65">
        <f>COUNTIF(B18:AF18, "X")+(COUNTIF(B18:AF18, "N/X")/2)+(COUNTIF(B18:AF18, "X/N")/2)+(COUNTIF(B18:AF18, "S/X")/2)+(COUNTIF(B18:AF18, "X/S")/2)+(COUNTIF(B18:AF18, "P/X")/2)+(COUNTIF(B18:AF18, "X/P")/2)+(COUNTIF(B18:AF18, "I/X")/2)+(COUNTIF(B18:AF18, "X/I")/2)+(COUNTIF(B18:AF18, "B/X")/2)+(COUNTIF(B18:AF18, "X/B")/2)+(COUNTIF(B18:AF18, "FS/X")/2)+(COUNTIF(B18:AF18, "X/FS")/2)+COUNTIF(B18:AF18, "P")+(COUNTIF(B18:AF18, "P/X")/2)+(COUNTIF(B18:AF18, "X/P")/2)+(COUNTIF(B18:AF18, "P/N")/2)+(COUNTIF(B18:AF18, "N/P")/2)+(COUNTIF(B18:AF18, "I/P")/2)+(COUNTIF(B18:AF18, "P/I")/2)+COUNTIF(B18:AF18, "S")+(COUNTIF(B18:AF18, "S/X")/2)+(COUNTIF(B18:AF18, "X/S")/2)+(COUNTIF(B18:AF18, "N/S")/2)+(COUNTIF(B18:AF18, "S/N")/2)+(COUNTIF(B18:AF18, "I/S")/2)+(COUNTIF(B18:AF18, "S/I")/2)+COUNTIF(B18:AF18, "FS")+(COUNTIF(B18:AF18, "FS/X")/2)+(COUNTIF(B18:AF18, "X/FS")/2)+COUNTIF(B18:AF18, "B")+(COUNTIF(B18:AF18, "B/X")/2)+(COUNTIF(B18:AF18, "X/B")/2)+(COUNTIF(B18:AF18, "B/N")/2)+(COUNTIF(B18:AF18, "N/B")/2)+COUNTIF(B18:AF18, "J")+COUNTIF(B18:AF18,"M")+COUNTIF(B18:AF18,"M/X")+COUNTIF(B18:AF18,"X/M")+(COUNTIF(B18:AF18,"M/N")/2)+(COUNTIF(B18:AF18,"N/M")/2)</f>
        <v>0</v>
      </c>
      <c r="D39" s="65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E39" s="65">
        <f>COUNTIF(B18:AF18, "I")+(COUNTIF(B18:AF18, "I/X")/2)+(COUNTIF(B18:AF18, "X/I")/2)+(COUNTIF(B18:AF18, "I/S")/2)+(COUNTIF(B18:AF18, "S/I")/2)+(COUNTIF(B18:AF18, "I/P")/2)+(COUNTIF(B18:AF18, "P/I")/2)+(COUNTIF(B18:AF18, "I/N")/2)+(COUNTIF(B18:AF18, "N/I")/2)</f>
        <v>0</v>
      </c>
      <c r="F39" s="65"/>
      <c r="G39" s="66"/>
      <c r="H39" s="71">
        <f>COUNTIF(B18:AF18, "P")+(COUNTIF(B18:AF18, "P/X")/2)+(COUNTIF(B18:AF18, "X/P")/2)+(COUNTIF(B18:AF18, "P/N")/2)+(COUNTIF(B18:AF18, "N/P")/2)+(COUNTIF(B18:AF18, "I/P")/2)+(COUNTIF(B18:AF18, "P/I")/2)</f>
        <v>0</v>
      </c>
      <c r="I39" s="71"/>
      <c r="J39" s="67">
        <f>COUNTIF(B18:AF18, "S")+(COUNTIF(B18:AF18, "S/X")/2)+(COUNTIF(B18:AF18, "X/S")/2)+(COUNTIF(B18:AF18, "N/S")/2)+(COUNTIF(B18:AF18, "S/N")/2)+(COUNTIF(B18:AF18, "I/S")/2)+(COUNTIF(B18:AF18, "S/I")/2)+COUNTIF(B18:AF18, "FS")+(COUNTIF(B18:AF18, "FS/X")/2)+(COUNTIF(B18:AF18, "X/FS")/2)</f>
        <v>0</v>
      </c>
      <c r="K39" s="67"/>
      <c r="L39" s="67">
        <f>COUNTIF(C18:AH18, "B")+(COUNTIF(D18:AH18, "B/X")/2)+(COUNTIF(D18:AH18, "X/B")/2)+(COUNTIF(D18:AH18, "B/N")/2)+(COUNTIF(D18:AH18, "N/B")/2)+COUNTIF(A18:AF18, "J")</f>
        <v>0</v>
      </c>
      <c r="M39" s="67"/>
      <c r="N39" s="68"/>
      <c r="O39" s="71">
        <f>O38+C39+E39</f>
        <v>0</v>
      </c>
      <c r="P39" s="71"/>
      <c r="Q39" s="69"/>
      <c r="R39" s="69" t="s">
        <v>11</v>
      </c>
      <c r="S39" s="69"/>
      <c r="T39" s="65">
        <f>COUNTIF(B30:AF30, "X")+(COUNTIF(B30:AF30, "N/X")/2)+(COUNTIF(B30:AF30, "X/N")/2)+(COUNTIF(B30:AF30, "S/X")/2)+(COUNTIF(B30:AF30, "X/S")/2)+(COUNTIF(B30:AF30, "P/X")/2)+(COUNTIF(B30:AF30, "X/P")/2)+(COUNTIF(B30:AF30, "I/X")/2)+(COUNTIF(B30:AF30, "X/I")/2)+(COUNTIF(B30:AF30, "B/X")/2)+(COUNTIF(B30:AF30, "X/B")/2)+(COUNTIF(B30:AF30, "FS/X")/2)+(COUNTIF(B30:AF30, "X/FS")/2)+COUNTIF(B30:AF30, "P")+(COUNTIF(B30:AF30, "P/X")/2)+(COUNTIF(B30:AF30, "X/P")/2)+(COUNTIF(B30:AF30, "P/N")/2)+(COUNTIF(B30:AF30, "N/P")/2)+(COUNTIF(B30:AF30, "I/P")/2)+(COUNTIF(B30:AF30, "P/I")/2)+COUNTIF(B30:AF30, "S")+(COUNTIF(B30:AF30, "S/X")/2)+(COUNTIF(B30:AF30, "X/S")/2)+(COUNTIF(B30:AF30, "N/S")/2)+(COUNTIF(B30:AF30, "S/N")/2)+(COUNTIF(B30:AF30, "I/S")/2)+(COUNTIF(B30:AF30, "S/I")/2)+COUNTIF(B30:AF30, "FS")+(COUNTIF(B30:AF30, "FS/X")/2)+(COUNTIF(B30:AF30, "X/FS")/2)+COUNTIF(B30:AF30, "B")+(COUNTIF(B30:AF30, "B/X")/2)+(COUNTIF(B30:AF30, "X/B")/2)+(COUNTIF(B30:AF30, "B/N")/2)+(COUNTIF(B30:AF30, "N/B")/2)+COUNTIF(B30:AF30, "J")++COUNTIF(B30:AF30,"M")+COUNTIF(B30:AF30,"M/X")+COUNTIF(B30:AF30,"X/M")+(COUNTIF(B30:AF30,"M/N")/2)+(COUNTIF(B30:AF30,"N/M")/2)</f>
        <v>0</v>
      </c>
      <c r="U39" s="65" t="e">
        <f>COUNTIF(#REF!, "X")+(COUNTIF(#REF!, "N/X")/2)+(COUNTIF(#REF!, "X/N")/2)+COUNTIF(#REF!, "S")+COUNTIF(#REF!, "S/X")+COUNTIF(#REF!, "X/S")+(COUNTIF(#REF!, "N/S")/2)+(COUNTIF(#REF!, "S/N")/2)+COUNTIF(#REF!, "P")+COUNTIF(#REF!, "P/X")+COUNTIF(#REF!, "X/P")+(COUNTIF(#REF!, "P/N")/2)+(COUNTIF(#REF!, "N/P")/2)+COUNTIF(#REF!, "I")+COUNTIF(#REF!, "I/X")+COUNTIF(#REF!, "X/I")+COUNTIF(#REF!, "I/S")+COUNTIF(#REF!, "S/I")+COUNTIF(#REF!, "I/P")+COUNTIF(#REF!, "P/I")+(COUNTIF(#REF!, "I/N")/2)+(COUNTIF(#REF!, "N/I")/2)+COUNTIF(#REF!, "B")+COUNTIF(#REF!, "B/X")+COUNTIF(#REF!, "X/B")+COUNTIF(#REF!, "FS")+COUNTIF(#REF!, "FS/X")+COUNTIF(#REF!, "X/FS")</f>
        <v>#REF!</v>
      </c>
      <c r="V39" s="65">
        <f>COUNTIF(B30:AF30, "I")+(COUNTIF(B30:AF30, "I/X")/2)+(COUNTIF(B30:AF30, "X/I")/2)+(COUNTIF(B30:AF30, "I/S")/2)+(COUNTIF(B30:AF30, "S/I")/2)+(COUNTIF(B30:AF30, "I/P")/2)+(COUNTIF(B30:AF30, "P/I")/2)+(COUNTIF(B30:AF30, "I/N")/2)+(COUNTIF(B30:AF30, "N/I")/2)</f>
        <v>0</v>
      </c>
      <c r="W39" s="65"/>
      <c r="X39" s="66"/>
      <c r="Y39" s="66"/>
      <c r="Z39" s="71">
        <f>COUNTIF(B30:AF30, "P")+(COUNTIF(B30:AF30, "P/X")/2)+(COUNTIF(B30:AF30, "X/P")/2)+(COUNTIF(B30:AF30, "P/N")/2)+(COUNTIF(B30:AF30, "N/P")/2)+(COUNTIF(B30:AF30, "I/P")/2)+(COUNTIF(B30:AF30, "P/I")/2)</f>
        <v>0</v>
      </c>
      <c r="AA39" s="71"/>
      <c r="AB39" s="67">
        <f>COUNTIF(B30:AF30, "S")+(COUNTIF(B30:AF30, "S/X")/2)+(COUNTIF(B30:AF30, "X/S")/2)+(COUNTIF(B30:AF30, "N/S")/2)+(COUNTIF(B30:AF30, "S/N")/2)+(COUNTIF(B30:AF30, "I/S")/2)+(COUNTIF(B30:AF30, "S/I")/2)+COUNTIF(B30:AF30, "FS")+(COUNTIF(B30:AF30, "FS/X")/2)+(COUNTIF(B30:AF30, "X/FS")/2)</f>
        <v>0</v>
      </c>
      <c r="AC39" s="67"/>
      <c r="AD39" s="67">
        <f>COUNTIF(B30:AF30, "B")+(COUNTIF(B30:AF30, "B/X")/2)+(COUNTIF(B30:AF30, "X/B")/2)+(COUNTIF(B30:AF30, "B/N")/2)+(COUNTIF(B30:AF30, "N/B")/2)+COUNTIF(B30:AF30, "J")</f>
        <v>0</v>
      </c>
      <c r="AE39" s="67"/>
      <c r="AF39" s="68"/>
      <c r="AG39" s="70">
        <f>AG38+T39+V39</f>
        <v>0</v>
      </c>
      <c r="AH39" s="2"/>
    </row>
    <row r="40" spans="1:44" x14ac:dyDescent="0.25">
      <c r="A40" s="2"/>
      <c r="B40" s="2"/>
      <c r="C40" s="72"/>
      <c r="D40" s="72"/>
      <c r="E40" s="72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73"/>
      <c r="R40" s="73"/>
      <c r="S40" s="73"/>
      <c r="T40" s="74"/>
      <c r="U40" s="75"/>
      <c r="V40" s="75"/>
      <c r="W40" s="75"/>
      <c r="X40" s="68"/>
      <c r="Y40" s="68"/>
      <c r="Z40" s="68"/>
      <c r="AA40" s="68"/>
      <c r="AB40" s="68"/>
      <c r="AC40" s="68"/>
      <c r="AD40" s="68"/>
      <c r="AE40" s="68"/>
      <c r="AF40" s="68"/>
      <c r="AG40" s="61">
        <f>COUNTIF(B40:AF40,"X")+(COUNTIF(B40:AF40,"X+")*1.5)+(COUNTIF(B40:AF40,"N/X")/2)+(COUNTIF(B40:AF40,"X/N")/2)+COUNTIF(B40:AF40,"S")+COUNTIF(B40:AF40,"S/X")+COUNTIF(B40:AF40,"X/S")+(COUNTIF(B40:AF40,"N/S")/2)+(COUNTIF(B40:AF40,"S/N")/2)+COUNTIF(B40:AF40,"P")+COUNTIF(B40:AF40,"P/X")+COUNTIF(B40:AF40,"X/P")+(COUNTIF(B40:AF40,"P/N")/2)+(COUNTIF(B40:AF40,"N/P")/2)+COUNTIF(B40:AF40,"I")+COUNTIF(B40:AF40,"I/X")+COUNTIF(B40:AF40,"X/I")+COUNTIF(B40:AF40,"I/S")+COUNTIF(B40:AF40,"S/I")+COUNTIF(B40:AF40,"I/P")+COUNTIF(B40:AF40,"P/I")+(COUNTIF(B40:AF40,"I/N")/2)+(COUNTIF(B40:AF40,"N/I")/2)+COUNTIF(B40:AF40,"B")+COUNTIF(B40:AF40,"B/X")+COUNTIF(B40:AF40,"X/B")+COUNTIF(B40:AF40,"FS")+COUNTIF(B40:AF40,"FS/X")+COUNTIF(B40:AF40,"X/FS")+(COUNTIF(B40:AF40,"FS/N")/2)+(COUNTIF(B40:AF40,"N/FS")/2)+(COUNTIF(B40:AF40,"B/N")/2)+(COUNTIF(B40:AF40,"N/B")/2)+COUNTIF(B40:AF40, "J")+COUNTIF(B40:AF40,"M")+COUNTIF(B40:AF40,"M/X")+COUNTIF(B40:AF40,"X/M")+(COUNTIF(B40:AF40,"M/N")/2)+(COUNTIF(B40:AF40,"N/M")/2)</f>
        <v>0</v>
      </c>
      <c r="AH40" s="2"/>
    </row>
    <row r="41" spans="1:44" ht="13.8" thickBot="1" x14ac:dyDescent="0.3">
      <c r="A41" s="2"/>
      <c r="B41" s="2"/>
      <c r="C41" s="66"/>
      <c r="D41" s="66"/>
      <c r="E41" s="66"/>
      <c r="F41" s="66"/>
      <c r="G41" s="66"/>
      <c r="H41" s="66"/>
      <c r="I41" s="66"/>
      <c r="J41" s="73"/>
      <c r="K41" s="66"/>
      <c r="L41" s="66"/>
      <c r="M41" s="66"/>
      <c r="N41" s="73"/>
      <c r="O41" s="73"/>
      <c r="P41" s="76" t="s">
        <v>42</v>
      </c>
      <c r="Q41" s="76"/>
      <c r="R41" s="73"/>
      <c r="S41" s="73"/>
      <c r="T41" s="77">
        <f>C34+C35+C36+C37+C38+C39+T34+T35+T36+T37+T38+T39</f>
        <v>0</v>
      </c>
      <c r="U41" s="77"/>
      <c r="V41" s="77">
        <f>SUM(E34:F39)+SUM(V34:W39)</f>
        <v>0</v>
      </c>
      <c r="W41" s="77"/>
      <c r="X41" s="76"/>
      <c r="Y41" s="76"/>
      <c r="Z41" s="78">
        <f>SUM(H34:I39)+SUM(Z34:AA39)</f>
        <v>0</v>
      </c>
      <c r="AA41" s="78"/>
      <c r="AB41" s="78">
        <f>SUM(J34:K39)+SUM(AB34:AC39)</f>
        <v>0</v>
      </c>
      <c r="AC41" s="78"/>
      <c r="AD41" s="78">
        <f>SUM(L34:M39)+SUM(AD34:AE39)</f>
        <v>0</v>
      </c>
      <c r="AE41" s="78"/>
      <c r="AF41" s="73"/>
      <c r="AG41" s="79"/>
      <c r="AH41" s="2"/>
      <c r="AI41" s="2"/>
      <c r="AJ41" s="2"/>
      <c r="AK41" s="2"/>
    </row>
    <row r="42" spans="1:44" x14ac:dyDescent="0.25">
      <c r="A42" s="2"/>
      <c r="B42" s="2"/>
      <c r="C42" s="2"/>
      <c r="D42" s="2"/>
      <c r="E42" s="2"/>
      <c r="F42" s="2"/>
      <c r="G42" s="2"/>
      <c r="H42" s="2"/>
      <c r="I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H42" s="2"/>
      <c r="AI42" s="2"/>
      <c r="AJ42" s="2"/>
      <c r="AK42" s="2"/>
    </row>
    <row r="43" spans="1:44" x14ac:dyDescent="0.25">
      <c r="A43" s="2"/>
      <c r="B43" s="2"/>
      <c r="C43" s="2"/>
      <c r="D43" s="2"/>
      <c r="E43" s="2"/>
      <c r="F43" s="2"/>
      <c r="G43" s="2"/>
      <c r="H43" s="2"/>
      <c r="I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G43" s="44"/>
    </row>
    <row r="44" spans="1:44" x14ac:dyDescent="0.25">
      <c r="A44" s="2"/>
      <c r="D44" s="2"/>
      <c r="E44" s="2"/>
      <c r="F44" s="2"/>
      <c r="G44" s="2"/>
      <c r="H44" s="2"/>
      <c r="I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44" x14ac:dyDescent="0.25">
      <c r="A45" s="2"/>
      <c r="B45" s="2"/>
      <c r="C45" s="2"/>
      <c r="D45" s="2"/>
      <c r="E45" s="2"/>
      <c r="F45" s="2"/>
      <c r="G45" s="2"/>
      <c r="H45" s="2"/>
      <c r="I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G45" s="44"/>
    </row>
    <row r="46" spans="1:44" x14ac:dyDescent="0.25">
      <c r="B46" s="45"/>
      <c r="C46" s="1" t="s">
        <v>24</v>
      </c>
      <c r="F46" s="46"/>
      <c r="G46" s="1" t="s">
        <v>25</v>
      </c>
      <c r="I46" s="2"/>
      <c r="J46" s="1"/>
      <c r="K46" s="47"/>
      <c r="L46" s="1" t="s">
        <v>26</v>
      </c>
      <c r="P46" s="22"/>
      <c r="Q46" s="43" t="s">
        <v>34</v>
      </c>
      <c r="W46" s="2"/>
      <c r="AG46" s="48"/>
      <c r="AQ46" s="2"/>
      <c r="AR46" s="2"/>
    </row>
    <row r="47" spans="1:44" x14ac:dyDescent="0.25">
      <c r="A47" s="8"/>
      <c r="B47" s="1" t="s">
        <v>27</v>
      </c>
      <c r="G47" s="1" t="s">
        <v>28</v>
      </c>
      <c r="K47" s="1" t="s">
        <v>29</v>
      </c>
      <c r="O47" s="1" t="s">
        <v>45</v>
      </c>
      <c r="W47" s="1" t="s">
        <v>35</v>
      </c>
      <c r="AB47" s="2"/>
      <c r="AC47" s="2"/>
      <c r="AG47" s="48"/>
    </row>
    <row r="48" spans="1:44" x14ac:dyDescent="0.25">
      <c r="A48" s="8"/>
      <c r="T48" s="2"/>
      <c r="AG48" s="48"/>
    </row>
    <row r="49" spans="2:31" x14ac:dyDescent="0.25">
      <c r="B49" s="1" t="s">
        <v>30</v>
      </c>
      <c r="G49" s="1" t="s">
        <v>31</v>
      </c>
      <c r="M49" s="1" t="s">
        <v>36</v>
      </c>
      <c r="S49" s="1" t="s">
        <v>37</v>
      </c>
      <c r="AC49" s="2"/>
      <c r="AD49" s="2"/>
      <c r="AE49" s="2"/>
    </row>
    <row r="50" spans="2:31" x14ac:dyDescent="0.25">
      <c r="AD50" s="2"/>
      <c r="AE50" s="2"/>
    </row>
    <row r="51" spans="2:31" x14ac:dyDescent="0.25">
      <c r="AD51" s="2"/>
      <c r="AE51" s="2"/>
    </row>
    <row r="52" spans="2:31" x14ac:dyDescent="0.25">
      <c r="AD52" s="2"/>
      <c r="AE52" s="2"/>
    </row>
    <row r="53" spans="2:31" x14ac:dyDescent="0.25">
      <c r="AD53" s="2"/>
      <c r="AE53" s="2"/>
    </row>
    <row r="54" spans="2:31" x14ac:dyDescent="0.25">
      <c r="AD54" s="2"/>
      <c r="AE54" s="2"/>
    </row>
    <row r="55" spans="2:31" x14ac:dyDescent="0.25">
      <c r="AD55" s="2"/>
      <c r="AE55" s="2"/>
    </row>
    <row r="56" spans="2:31" x14ac:dyDescent="0.25">
      <c r="AD56" s="2"/>
      <c r="AE56" s="2"/>
    </row>
    <row r="57" spans="2:31" x14ac:dyDescent="0.25">
      <c r="AD57" s="2"/>
      <c r="AE57" s="2"/>
    </row>
    <row r="58" spans="2:31" x14ac:dyDescent="0.25">
      <c r="AD58" s="2"/>
      <c r="AE58" s="2"/>
    </row>
    <row r="59" spans="2:31" x14ac:dyDescent="0.25">
      <c r="AD59" s="2"/>
      <c r="AE59" s="2"/>
    </row>
    <row r="60" spans="2:31" x14ac:dyDescent="0.25">
      <c r="AD60" s="2"/>
      <c r="AE60" s="2"/>
    </row>
  </sheetData>
  <sheetProtection password="DACA" sheet="1" objects="1" scenarios="1"/>
  <mergeCells count="84">
    <mergeCell ref="H35:I35"/>
    <mergeCell ref="C34:D34"/>
    <mergeCell ref="C35:D35"/>
    <mergeCell ref="AD32:AE33"/>
    <mergeCell ref="AB32:AC33"/>
    <mergeCell ref="C32:D33"/>
    <mergeCell ref="L32:M33"/>
    <mergeCell ref="L34:M34"/>
    <mergeCell ref="H32:I33"/>
    <mergeCell ref="E32:F33"/>
    <mergeCell ref="H34:I34"/>
    <mergeCell ref="AD34:AE34"/>
    <mergeCell ref="AD35:AE35"/>
    <mergeCell ref="V32:W33"/>
    <mergeCell ref="V34:W34"/>
    <mergeCell ref="J35:K35"/>
    <mergeCell ref="Z37:AA37"/>
    <mergeCell ref="AD36:AE36"/>
    <mergeCell ref="AB37:AC37"/>
    <mergeCell ref="AB36:AC36"/>
    <mergeCell ref="AD37:AE37"/>
    <mergeCell ref="AB35:AC35"/>
    <mergeCell ref="V36:W36"/>
    <mergeCell ref="Z32:AA33"/>
    <mergeCell ref="Z34:AA34"/>
    <mergeCell ref="Z35:AA35"/>
    <mergeCell ref="Z36:AA36"/>
    <mergeCell ref="AB34:AC34"/>
    <mergeCell ref="AB39:AC39"/>
    <mergeCell ref="AD39:AE39"/>
    <mergeCell ref="J39:K39"/>
    <mergeCell ref="Z39:AA39"/>
    <mergeCell ref="E38:F38"/>
    <mergeCell ref="E39:F39"/>
    <mergeCell ref="H39:I39"/>
    <mergeCell ref="AD38:AE38"/>
    <mergeCell ref="L38:M38"/>
    <mergeCell ref="L39:M39"/>
    <mergeCell ref="J38:K38"/>
    <mergeCell ref="H38:I38"/>
    <mergeCell ref="Z38:AA38"/>
    <mergeCell ref="V41:W41"/>
    <mergeCell ref="V37:W37"/>
    <mergeCell ref="C36:D36"/>
    <mergeCell ref="C37:D37"/>
    <mergeCell ref="E34:F34"/>
    <mergeCell ref="E35:F35"/>
    <mergeCell ref="E36:F36"/>
    <mergeCell ref="E37:F37"/>
    <mergeCell ref="C38:D38"/>
    <mergeCell ref="C39:D39"/>
    <mergeCell ref="V39:W39"/>
    <mergeCell ref="J36:K36"/>
    <mergeCell ref="J37:K37"/>
    <mergeCell ref="H36:I36"/>
    <mergeCell ref="H37:I37"/>
    <mergeCell ref="T34:U34"/>
    <mergeCell ref="M2:S2"/>
    <mergeCell ref="M3:S3"/>
    <mergeCell ref="O34:P34"/>
    <mergeCell ref="T41:U41"/>
    <mergeCell ref="T36:U36"/>
    <mergeCell ref="J32:K33"/>
    <mergeCell ref="O35:P35"/>
    <mergeCell ref="L37:M37"/>
    <mergeCell ref="T32:U33"/>
    <mergeCell ref="L36:M36"/>
    <mergeCell ref="L35:M35"/>
    <mergeCell ref="M1:S1"/>
    <mergeCell ref="AB41:AC41"/>
    <mergeCell ref="AD41:AE41"/>
    <mergeCell ref="J34:K34"/>
    <mergeCell ref="O37:P37"/>
    <mergeCell ref="O36:P36"/>
    <mergeCell ref="O38:P38"/>
    <mergeCell ref="O39:P39"/>
    <mergeCell ref="AB38:AC38"/>
    <mergeCell ref="T39:U39"/>
    <mergeCell ref="V35:W35"/>
    <mergeCell ref="Z41:AA41"/>
    <mergeCell ref="T38:U38"/>
    <mergeCell ref="V38:W38"/>
    <mergeCell ref="T37:U37"/>
    <mergeCell ref="T35:U35"/>
  </mergeCells>
  <phoneticPr fontId="0" type="noConversion"/>
  <pageMargins left="0.25" right="0.2" top="0.5" bottom="0.5" header="0" footer="0"/>
  <pageSetup scale="63" orientation="landscape" horizontalDpi="300" verticalDpi="300" r:id="rId1"/>
  <headerFooter alignWithMargins="0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Blast IU17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Stackhouse</dc:creator>
  <cp:lastModifiedBy>Pepper, Aimee</cp:lastModifiedBy>
  <cp:lastPrinted>2013-02-19T16:00:51Z</cp:lastPrinted>
  <dcterms:created xsi:type="dcterms:W3CDTF">2009-07-11T00:32:19Z</dcterms:created>
  <dcterms:modified xsi:type="dcterms:W3CDTF">2021-06-23T14:18:16Z</dcterms:modified>
</cp:coreProperties>
</file>